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437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U18" i="1"/>
  <c r="E18"/>
  <c r="U8"/>
  <c r="U6"/>
  <c r="U5"/>
  <c r="U7"/>
  <c r="U9"/>
  <c r="U10"/>
  <c r="U11"/>
  <c r="U12"/>
  <c r="U13"/>
  <c r="U14"/>
  <c r="U15"/>
  <c r="U16"/>
  <c r="U17"/>
  <c r="U19"/>
  <c r="U20"/>
  <c r="U21"/>
  <c r="U22"/>
  <c r="E12"/>
  <c r="E22"/>
  <c r="E21"/>
  <c r="E9"/>
  <c r="E8"/>
  <c r="E6"/>
  <c r="E7"/>
  <c r="E10"/>
  <c r="E11"/>
  <c r="E15"/>
  <c r="E16"/>
  <c r="E17"/>
  <c r="E14"/>
  <c r="E20"/>
  <c r="E5"/>
</calcChain>
</file>

<file path=xl/sharedStrings.xml><?xml version="1.0" encoding="utf-8"?>
<sst xmlns="http://schemas.openxmlformats.org/spreadsheetml/2006/main" count="182" uniqueCount="75">
  <si>
    <t>Hersteller</t>
  </si>
  <si>
    <t>Modell</t>
  </si>
  <si>
    <t>Grillfläche</t>
  </si>
  <si>
    <t>B</t>
  </si>
  <si>
    <t>L</t>
  </si>
  <si>
    <t>cm²</t>
  </si>
  <si>
    <t>Zubehör</t>
  </si>
  <si>
    <t>Guss.platte</t>
  </si>
  <si>
    <t>Drehspieß</t>
  </si>
  <si>
    <t>Weber</t>
  </si>
  <si>
    <t>Stand:</t>
  </si>
  <si>
    <t>Idealopreis</t>
  </si>
  <si>
    <t>Genesis 310</t>
  </si>
  <si>
    <t>Genesis 330</t>
  </si>
  <si>
    <t>Napoleon</t>
  </si>
  <si>
    <t>UC500</t>
  </si>
  <si>
    <t>Broil King</t>
  </si>
  <si>
    <t>Signet 90</t>
  </si>
  <si>
    <t>Hauptbrenner</t>
  </si>
  <si>
    <t>Spirit 210 Original Black</t>
  </si>
  <si>
    <t>Abdeckhaube</t>
  </si>
  <si>
    <t>Spirit 310 Original Black</t>
  </si>
  <si>
    <t>Spirit 320 Original Black</t>
  </si>
  <si>
    <t>Spirit 320 Premium</t>
  </si>
  <si>
    <t>Spirit S-320 Premium</t>
  </si>
  <si>
    <t>Preis inkl. Zubehör</t>
  </si>
  <si>
    <t>LE2 / LE485RSBPK</t>
  </si>
  <si>
    <t>Regal 490</t>
  </si>
  <si>
    <t>Napoleon/UC</t>
  </si>
  <si>
    <t>Regal 420</t>
  </si>
  <si>
    <t>-</t>
  </si>
  <si>
    <t>Genesis S-330</t>
  </si>
  <si>
    <t>LE1 / LE485SBPSS</t>
  </si>
  <si>
    <t>4,1 (Sizzle)</t>
  </si>
  <si>
    <t>Anzahl</t>
  </si>
  <si>
    <t>LE3 / LE485RSIBPSS</t>
  </si>
  <si>
    <t>inkl.</t>
  </si>
  <si>
    <t>Gehäuse</t>
  </si>
  <si>
    <t>Brenner</t>
  </si>
  <si>
    <t>Rest</t>
  </si>
  <si>
    <t>kW</t>
  </si>
  <si>
    <t>Seite</t>
  </si>
  <si>
    <t>Heck</t>
  </si>
  <si>
    <t>Garantie in Jahren</t>
  </si>
  <si>
    <t>2 - 3</t>
  </si>
  <si>
    <t>25</t>
  </si>
  <si>
    <t>10</t>
  </si>
  <si>
    <t>10*</t>
  </si>
  <si>
    <t>2</t>
  </si>
  <si>
    <t>1 - 2</t>
  </si>
  <si>
    <t>5</t>
  </si>
  <si>
    <t>LL</t>
  </si>
  <si>
    <t>* ab dem 6. Jahr 50 % Erstattung des Preises / LL = Lebenslang</t>
  </si>
  <si>
    <t>Gasfl.</t>
  </si>
  <si>
    <t>kg</t>
  </si>
  <si>
    <t>Grillrost-material</t>
  </si>
  <si>
    <t>Edelstahl</t>
  </si>
  <si>
    <t>Emaille</t>
  </si>
  <si>
    <t>Gusseisen</t>
  </si>
  <si>
    <t>11</t>
  </si>
  <si>
    <t>1?</t>
  </si>
  <si>
    <t>Emaille/Edels.</t>
  </si>
  <si>
    <t>Deckel-material</t>
  </si>
  <si>
    <t>UVP</t>
  </si>
  <si>
    <t>Brennkammer grundsätzlich Aludruckguss, Deckel Q-Serie Aludruckguss, Deckel Spirit und Genesis Seitenteile Aludruckguss &amp; Mittelteile Emailleblech oder Edelstahl</t>
  </si>
  <si>
    <t>Napoleon </t>
  </si>
  <si>
    <t>Brennkammer Edelstahblech (mit Ausnahme Prestige Kombination Aludruckguss &amp; Edelstahlblech); Deckel Emaillebleche oder Edelstahlblech</t>
  </si>
  <si>
    <t>BroilKing </t>
  </si>
  <si>
    <t>Brennkammer &amp; Deckel bei Serien Crown, Monarch, Porta-Chef, Royal, Signet, Sovereign (XL) = einheitlich Aludruckguss</t>
  </si>
  <si>
    <t>Brennkammer bei Serie Imperial &amp; Regal = Kombination Aludruckguss &amp; Emaille bzw. Edelstahbleche; Deckel Emaille oder auch Edelstahlblech mit Aluseitenkappen.</t>
  </si>
  <si>
    <t>Brennkammer bei Serie Baron(OBI only) = Emailleblech; Deckel Emailleblech mit Aluseitenkappen.</t>
  </si>
  <si>
    <t>LEX485RSIB</t>
  </si>
  <si>
    <t>3,8 (Sizzle)</t>
  </si>
  <si>
    <t>LL*</t>
  </si>
  <si>
    <t>1-2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</si>
</sst>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rgb="FF000000"/>
      <name val="Verdana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44" fontId="0" fillId="0" borderId="0" xfId="1" applyFont="1" applyAlignment="1">
      <alignment horizontal="center"/>
    </xf>
    <xf numFmtId="44" fontId="0" fillId="0" borderId="0" xfId="0" applyNumberForma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2" fillId="0" borderId="2" xfId="0" applyFont="1" applyBorder="1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44" fontId="0" fillId="0" borderId="11" xfId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9" xfId="0" applyFont="1" applyBorder="1"/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0" fillId="0" borderId="12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9" xfId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44" fontId="2" fillId="0" borderId="21" xfId="0" applyNumberFormat="1" applyFont="1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3" xfId="0" applyFont="1" applyBorder="1"/>
    <xf numFmtId="0" fontId="2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4" fontId="2" fillId="0" borderId="18" xfId="1" applyFont="1" applyBorder="1" applyAlignment="1">
      <alignment horizontal="center"/>
    </xf>
    <xf numFmtId="44" fontId="2" fillId="0" borderId="21" xfId="1" applyFont="1" applyBorder="1" applyAlignment="1">
      <alignment horizontal="center"/>
    </xf>
    <xf numFmtId="44" fontId="2" fillId="0" borderId="19" xfId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25" xfId="0" applyNumberFormat="1" applyBorder="1" applyAlignment="1">
      <alignment horizontal="center"/>
    </xf>
    <xf numFmtId="0" fontId="0" fillId="0" borderId="0" xfId="0" applyBorder="1" applyAlignment="1"/>
    <xf numFmtId="49" fontId="0" fillId="0" borderId="20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2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44" fontId="2" fillId="0" borderId="30" xfId="1" applyFont="1" applyBorder="1" applyAlignment="1">
      <alignment horizontal="center"/>
    </xf>
    <xf numFmtId="44" fontId="2" fillId="0" borderId="31" xfId="1" applyFont="1" applyBorder="1" applyAlignment="1">
      <alignment horizontal="center"/>
    </xf>
    <xf numFmtId="44" fontId="2" fillId="0" borderId="29" xfId="1" applyFont="1" applyBorder="1" applyAlignment="1">
      <alignment horizontal="center"/>
    </xf>
    <xf numFmtId="0" fontId="3" fillId="0" borderId="0" xfId="0" applyFont="1"/>
    <xf numFmtId="0" fontId="4" fillId="0" borderId="0" xfId="0" applyFont="1"/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0"/>
  <sheetViews>
    <sheetView tabSelected="1" workbookViewId="0">
      <selection activeCell="W41" sqref="W41"/>
    </sheetView>
  </sheetViews>
  <sheetFormatPr baseColWidth="10" defaultRowHeight="15"/>
  <cols>
    <col min="1" max="1" width="14.42578125" customWidth="1"/>
    <col min="2" max="2" width="28.140625" customWidth="1"/>
    <col min="3" max="7" width="8.7109375" style="1" customWidth="1"/>
    <col min="8" max="8" width="11" style="1" customWidth="1"/>
    <col min="9" max="9" width="7.28515625" style="1" customWidth="1"/>
    <col min="10" max="12" width="8.7109375" style="1" customWidth="1"/>
    <col min="13" max="13" width="13.28515625" style="1" customWidth="1"/>
    <col min="14" max="14" width="10.5703125" style="1" customWidth="1"/>
    <col min="15" max="15" width="6.140625" style="1" bestFit="1" customWidth="1"/>
    <col min="16" max="17" width="11" style="1" customWidth="1"/>
    <col min="18" max="18" width="11" style="1" bestFit="1" customWidth="1"/>
    <col min="19" max="19" width="10.140625" style="1" bestFit="1" customWidth="1"/>
    <col min="20" max="20" width="13.140625" style="1" bestFit="1" customWidth="1"/>
    <col min="21" max="21" width="17.7109375" bestFit="1" customWidth="1"/>
  </cols>
  <sheetData>
    <row r="1" spans="1:21">
      <c r="A1" t="s">
        <v>10</v>
      </c>
      <c r="B1" s="2">
        <v>41548</v>
      </c>
    </row>
    <row r="2" spans="1:21" ht="15.75" thickBot="1"/>
    <row r="3" spans="1:21">
      <c r="A3" s="7" t="s">
        <v>0</v>
      </c>
      <c r="B3" s="40" t="s">
        <v>1</v>
      </c>
      <c r="C3" s="69" t="s">
        <v>2</v>
      </c>
      <c r="D3" s="70"/>
      <c r="E3" s="71"/>
      <c r="F3" s="72" t="s">
        <v>18</v>
      </c>
      <c r="G3" s="73"/>
      <c r="H3" s="17" t="s">
        <v>41</v>
      </c>
      <c r="I3" s="18" t="s">
        <v>42</v>
      </c>
      <c r="J3" s="72" t="s">
        <v>43</v>
      </c>
      <c r="K3" s="74"/>
      <c r="L3" s="75"/>
      <c r="M3" s="67" t="s">
        <v>62</v>
      </c>
      <c r="N3" s="67" t="s">
        <v>55</v>
      </c>
      <c r="O3" s="45" t="s">
        <v>53</v>
      </c>
      <c r="P3" s="45" t="s">
        <v>11</v>
      </c>
      <c r="Q3" s="50" t="s">
        <v>63</v>
      </c>
      <c r="R3" s="69" t="s">
        <v>6</v>
      </c>
      <c r="S3" s="70"/>
      <c r="T3" s="71"/>
      <c r="U3" s="20" t="s">
        <v>25</v>
      </c>
    </row>
    <row r="4" spans="1:21" ht="15.75" thickBot="1">
      <c r="A4" s="15"/>
      <c r="B4" s="41"/>
      <c r="C4" s="22" t="s">
        <v>4</v>
      </c>
      <c r="D4" s="16" t="s">
        <v>3</v>
      </c>
      <c r="E4" s="23" t="s">
        <v>5</v>
      </c>
      <c r="F4" s="22" t="s">
        <v>34</v>
      </c>
      <c r="G4" s="16" t="s">
        <v>40</v>
      </c>
      <c r="H4" s="16" t="s">
        <v>40</v>
      </c>
      <c r="I4" s="19" t="s">
        <v>40</v>
      </c>
      <c r="J4" s="22" t="s">
        <v>37</v>
      </c>
      <c r="K4" s="16" t="s">
        <v>38</v>
      </c>
      <c r="L4" s="23" t="s">
        <v>39</v>
      </c>
      <c r="M4" s="68"/>
      <c r="N4" s="68"/>
      <c r="O4" s="46" t="s">
        <v>54</v>
      </c>
      <c r="P4" s="46"/>
      <c r="Q4" s="76"/>
      <c r="R4" s="22" t="s">
        <v>7</v>
      </c>
      <c r="S4" s="16" t="s">
        <v>8</v>
      </c>
      <c r="T4" s="23" t="s">
        <v>20</v>
      </c>
      <c r="U4" s="21"/>
    </row>
    <row r="5" spans="1:21">
      <c r="A5" s="12" t="s">
        <v>9</v>
      </c>
      <c r="B5" s="42" t="s">
        <v>19</v>
      </c>
      <c r="C5" s="34">
        <v>52</v>
      </c>
      <c r="D5" s="13">
        <v>45</v>
      </c>
      <c r="E5" s="35">
        <f>C5*D5</f>
        <v>2340</v>
      </c>
      <c r="F5" s="34">
        <v>2</v>
      </c>
      <c r="G5" s="13">
        <v>7.7</v>
      </c>
      <c r="H5" s="13" t="s">
        <v>30</v>
      </c>
      <c r="I5" s="30" t="s">
        <v>30</v>
      </c>
      <c r="J5" s="51">
        <v>25</v>
      </c>
      <c r="K5" s="52">
        <v>10</v>
      </c>
      <c r="L5" s="53" t="s">
        <v>44</v>
      </c>
      <c r="M5" s="62" t="s">
        <v>57</v>
      </c>
      <c r="N5" s="62" t="s">
        <v>58</v>
      </c>
      <c r="O5" s="62" t="s">
        <v>50</v>
      </c>
      <c r="P5" s="47">
        <v>549</v>
      </c>
      <c r="Q5" s="77">
        <v>549</v>
      </c>
      <c r="R5" s="24">
        <v>83.88</v>
      </c>
      <c r="S5" s="14">
        <v>139</v>
      </c>
      <c r="T5" s="25">
        <v>78.98</v>
      </c>
      <c r="U5" s="33">
        <f>SUM(R5:T5)+P5</f>
        <v>850.86</v>
      </c>
    </row>
    <row r="6" spans="1:21">
      <c r="A6" s="8" t="s">
        <v>9</v>
      </c>
      <c r="B6" s="43" t="s">
        <v>21</v>
      </c>
      <c r="C6" s="36">
        <v>60</v>
      </c>
      <c r="D6" s="5">
        <v>45</v>
      </c>
      <c r="E6" s="37">
        <f t="shared" ref="E6:E22" si="0">C6*D6</f>
        <v>2700</v>
      </c>
      <c r="F6" s="36">
        <v>3</v>
      </c>
      <c r="G6" s="5">
        <v>9.4</v>
      </c>
      <c r="H6" s="5" t="s">
        <v>30</v>
      </c>
      <c r="I6" s="31" t="s">
        <v>30</v>
      </c>
      <c r="J6" s="54" t="s">
        <v>45</v>
      </c>
      <c r="K6" s="55" t="s">
        <v>46</v>
      </c>
      <c r="L6" s="56" t="s">
        <v>44</v>
      </c>
      <c r="M6" s="63" t="s">
        <v>57</v>
      </c>
      <c r="N6" s="63" t="s">
        <v>58</v>
      </c>
      <c r="O6" s="63" t="s">
        <v>50</v>
      </c>
      <c r="P6" s="48">
        <v>649</v>
      </c>
      <c r="Q6" s="78">
        <v>649</v>
      </c>
      <c r="R6" s="26">
        <v>76.75</v>
      </c>
      <c r="S6" s="6">
        <v>139</v>
      </c>
      <c r="T6" s="27">
        <v>78.98</v>
      </c>
      <c r="U6" s="33">
        <f>SUM(R6:T6)+P6</f>
        <v>943.73</v>
      </c>
    </row>
    <row r="7" spans="1:21">
      <c r="A7" s="8" t="s">
        <v>9</v>
      </c>
      <c r="B7" s="43" t="s">
        <v>22</v>
      </c>
      <c r="C7" s="36">
        <v>60</v>
      </c>
      <c r="D7" s="5">
        <v>45</v>
      </c>
      <c r="E7" s="37">
        <f t="shared" si="0"/>
        <v>2700</v>
      </c>
      <c r="F7" s="36">
        <v>3</v>
      </c>
      <c r="G7" s="5">
        <v>9.4</v>
      </c>
      <c r="H7" s="5">
        <v>3.5</v>
      </c>
      <c r="I7" s="31" t="s">
        <v>30</v>
      </c>
      <c r="J7" s="54" t="s">
        <v>45</v>
      </c>
      <c r="K7" s="55" t="s">
        <v>46</v>
      </c>
      <c r="L7" s="56" t="s">
        <v>44</v>
      </c>
      <c r="M7" s="63" t="s">
        <v>57</v>
      </c>
      <c r="N7" s="63" t="s">
        <v>58</v>
      </c>
      <c r="O7" s="63" t="s">
        <v>50</v>
      </c>
      <c r="P7" s="48">
        <v>678</v>
      </c>
      <c r="Q7" s="78">
        <v>749</v>
      </c>
      <c r="R7" s="26">
        <v>76.75</v>
      </c>
      <c r="S7" s="6">
        <v>139</v>
      </c>
      <c r="T7" s="27">
        <v>78.98</v>
      </c>
      <c r="U7" s="33">
        <f t="shared" ref="U7:U22" si="1">SUM(R7:T7)+P7</f>
        <v>972.73</v>
      </c>
    </row>
    <row r="8" spans="1:21">
      <c r="A8" s="8" t="s">
        <v>9</v>
      </c>
      <c r="B8" s="43" t="s">
        <v>23</v>
      </c>
      <c r="C8" s="36">
        <v>60</v>
      </c>
      <c r="D8" s="5">
        <v>45</v>
      </c>
      <c r="E8" s="37">
        <f t="shared" si="0"/>
        <v>2700</v>
      </c>
      <c r="F8" s="36">
        <v>3</v>
      </c>
      <c r="G8" s="5">
        <v>9.4</v>
      </c>
      <c r="H8" s="5">
        <v>3.5</v>
      </c>
      <c r="I8" s="31" t="s">
        <v>30</v>
      </c>
      <c r="J8" s="54" t="s">
        <v>45</v>
      </c>
      <c r="K8" s="55" t="s">
        <v>46</v>
      </c>
      <c r="L8" s="56" t="s">
        <v>44</v>
      </c>
      <c r="M8" s="63" t="s">
        <v>57</v>
      </c>
      <c r="N8" s="63" t="s">
        <v>58</v>
      </c>
      <c r="O8" s="63" t="s">
        <v>59</v>
      </c>
      <c r="P8" s="48">
        <v>784</v>
      </c>
      <c r="Q8" s="78">
        <v>849</v>
      </c>
      <c r="R8" s="26">
        <v>76.75</v>
      </c>
      <c r="S8" s="6">
        <v>139</v>
      </c>
      <c r="T8" s="27">
        <v>78.98</v>
      </c>
      <c r="U8" s="33">
        <f>SUM(R8:T8)+P8</f>
        <v>1078.73</v>
      </c>
    </row>
    <row r="9" spans="1:21">
      <c r="A9" s="8" t="s">
        <v>9</v>
      </c>
      <c r="B9" s="43" t="s">
        <v>24</v>
      </c>
      <c r="C9" s="36">
        <v>60</v>
      </c>
      <c r="D9" s="5">
        <v>45</v>
      </c>
      <c r="E9" s="37">
        <f t="shared" si="0"/>
        <v>2700</v>
      </c>
      <c r="F9" s="36">
        <v>3</v>
      </c>
      <c r="G9" s="5">
        <v>9.4</v>
      </c>
      <c r="H9" s="5">
        <v>3.5</v>
      </c>
      <c r="I9" s="31" t="s">
        <v>30</v>
      </c>
      <c r="J9" s="54" t="s">
        <v>45</v>
      </c>
      <c r="K9" s="55" t="s">
        <v>46</v>
      </c>
      <c r="L9" s="56" t="s">
        <v>44</v>
      </c>
      <c r="M9" s="63" t="s">
        <v>56</v>
      </c>
      <c r="N9" s="63" t="s">
        <v>56</v>
      </c>
      <c r="O9" s="63" t="s">
        <v>59</v>
      </c>
      <c r="P9" s="48">
        <v>849</v>
      </c>
      <c r="Q9" s="78">
        <v>899</v>
      </c>
      <c r="R9" s="26">
        <v>76.75</v>
      </c>
      <c r="S9" s="6">
        <v>139</v>
      </c>
      <c r="T9" s="27">
        <v>78.98</v>
      </c>
      <c r="U9" s="33">
        <f t="shared" si="1"/>
        <v>1143.73</v>
      </c>
    </row>
    <row r="10" spans="1:21">
      <c r="A10" s="8" t="s">
        <v>9</v>
      </c>
      <c r="B10" s="43" t="s">
        <v>12</v>
      </c>
      <c r="C10" s="36">
        <v>66</v>
      </c>
      <c r="D10" s="5">
        <v>50</v>
      </c>
      <c r="E10" s="37">
        <f t="shared" si="0"/>
        <v>3300</v>
      </c>
      <c r="F10" s="36">
        <v>3</v>
      </c>
      <c r="G10" s="5">
        <v>12.3</v>
      </c>
      <c r="H10" s="5" t="s">
        <v>30</v>
      </c>
      <c r="I10" s="31" t="s">
        <v>30</v>
      </c>
      <c r="J10" s="54" t="s">
        <v>45</v>
      </c>
      <c r="K10" s="55" t="s">
        <v>46</v>
      </c>
      <c r="L10" s="56" t="s">
        <v>44</v>
      </c>
      <c r="M10" s="63" t="s">
        <v>57</v>
      </c>
      <c r="N10" s="63" t="s">
        <v>58</v>
      </c>
      <c r="O10" s="63" t="s">
        <v>50</v>
      </c>
      <c r="P10" s="48">
        <v>999</v>
      </c>
      <c r="Q10" s="78">
        <v>1249</v>
      </c>
      <c r="R10" s="26">
        <v>74.88</v>
      </c>
      <c r="S10" s="6">
        <v>143.99</v>
      </c>
      <c r="T10" s="27">
        <v>76.88</v>
      </c>
      <c r="U10" s="33">
        <f t="shared" si="1"/>
        <v>1294.75</v>
      </c>
    </row>
    <row r="11" spans="1:21">
      <c r="A11" s="8" t="s">
        <v>9</v>
      </c>
      <c r="B11" s="43" t="s">
        <v>13</v>
      </c>
      <c r="C11" s="36">
        <v>66</v>
      </c>
      <c r="D11" s="5">
        <v>50</v>
      </c>
      <c r="E11" s="37">
        <f t="shared" si="0"/>
        <v>3300</v>
      </c>
      <c r="F11" s="36">
        <v>3</v>
      </c>
      <c r="G11" s="5">
        <v>12.3</v>
      </c>
      <c r="H11" s="5">
        <v>3.5</v>
      </c>
      <c r="I11" s="31" t="s">
        <v>30</v>
      </c>
      <c r="J11" s="54" t="s">
        <v>45</v>
      </c>
      <c r="K11" s="55" t="s">
        <v>46</v>
      </c>
      <c r="L11" s="56" t="s">
        <v>44</v>
      </c>
      <c r="M11" s="63" t="s">
        <v>57</v>
      </c>
      <c r="N11" s="63" t="s">
        <v>58</v>
      </c>
      <c r="O11" s="63" t="s">
        <v>50</v>
      </c>
      <c r="P11" s="48">
        <v>1248.99</v>
      </c>
      <c r="Q11" s="78">
        <v>1399</v>
      </c>
      <c r="R11" s="26">
        <v>74.88</v>
      </c>
      <c r="S11" s="6">
        <v>143.99</v>
      </c>
      <c r="T11" s="27">
        <v>76.88</v>
      </c>
      <c r="U11" s="33">
        <f t="shared" si="1"/>
        <v>1544.74</v>
      </c>
    </row>
    <row r="12" spans="1:21">
      <c r="A12" s="8" t="s">
        <v>9</v>
      </c>
      <c r="B12" s="43" t="s">
        <v>31</v>
      </c>
      <c r="C12" s="36">
        <v>66</v>
      </c>
      <c r="D12" s="5">
        <v>50</v>
      </c>
      <c r="E12" s="37">
        <f t="shared" ref="E12" si="2">C12*D12</f>
        <v>3300</v>
      </c>
      <c r="F12" s="36">
        <v>4</v>
      </c>
      <c r="G12" s="5">
        <v>12.3</v>
      </c>
      <c r="H12" s="5">
        <v>3.5</v>
      </c>
      <c r="I12" s="31" t="s">
        <v>30</v>
      </c>
      <c r="J12" s="54" t="s">
        <v>45</v>
      </c>
      <c r="K12" s="55" t="s">
        <v>46</v>
      </c>
      <c r="L12" s="56" t="s">
        <v>44</v>
      </c>
      <c r="M12" s="63" t="s">
        <v>56</v>
      </c>
      <c r="N12" s="63" t="s">
        <v>56</v>
      </c>
      <c r="O12" s="63" t="s">
        <v>50</v>
      </c>
      <c r="P12" s="48">
        <v>1659</v>
      </c>
      <c r="Q12" s="78">
        <v>1699</v>
      </c>
      <c r="R12" s="26">
        <v>74.88</v>
      </c>
      <c r="S12" s="6">
        <v>143.99</v>
      </c>
      <c r="T12" s="27">
        <v>76.88</v>
      </c>
      <c r="U12" s="33">
        <f t="shared" si="1"/>
        <v>1954.75</v>
      </c>
    </row>
    <row r="13" spans="1:21">
      <c r="A13" s="8"/>
      <c r="B13" s="43"/>
      <c r="C13" s="36"/>
      <c r="D13" s="5"/>
      <c r="E13" s="37"/>
      <c r="F13" s="36"/>
      <c r="G13" s="5"/>
      <c r="H13" s="5"/>
      <c r="I13" s="31"/>
      <c r="J13" s="54"/>
      <c r="K13" s="55"/>
      <c r="L13" s="56"/>
      <c r="M13" s="63"/>
      <c r="N13" s="63"/>
      <c r="O13" s="63"/>
      <c r="P13" s="48"/>
      <c r="Q13" s="78"/>
      <c r="R13" s="26"/>
      <c r="S13" s="6"/>
      <c r="T13" s="27"/>
      <c r="U13" s="33">
        <f t="shared" si="1"/>
        <v>0</v>
      </c>
    </row>
    <row r="14" spans="1:21">
      <c r="A14" s="8" t="s">
        <v>28</v>
      </c>
      <c r="B14" s="43" t="s">
        <v>15</v>
      </c>
      <c r="C14" s="36">
        <v>71</v>
      </c>
      <c r="D14" s="5">
        <v>46</v>
      </c>
      <c r="E14" s="37">
        <f>C14*D14</f>
        <v>3266</v>
      </c>
      <c r="F14" s="36">
        <v>4</v>
      </c>
      <c r="G14" s="5">
        <v>15.2</v>
      </c>
      <c r="H14" s="5">
        <v>3.5</v>
      </c>
      <c r="I14" s="31">
        <v>3</v>
      </c>
      <c r="J14" s="54" t="s">
        <v>60</v>
      </c>
      <c r="K14" s="55" t="s">
        <v>60</v>
      </c>
      <c r="L14" s="56" t="s">
        <v>60</v>
      </c>
      <c r="M14" s="63" t="s">
        <v>56</v>
      </c>
      <c r="N14" s="63" t="s">
        <v>58</v>
      </c>
      <c r="O14" s="63" t="s">
        <v>50</v>
      </c>
      <c r="P14" s="48">
        <v>579</v>
      </c>
      <c r="Q14" s="78">
        <v>599</v>
      </c>
      <c r="R14" s="26">
        <v>55</v>
      </c>
      <c r="S14" s="6">
        <v>79</v>
      </c>
      <c r="T14" s="27">
        <v>55</v>
      </c>
      <c r="U14" s="33">
        <f t="shared" si="1"/>
        <v>768</v>
      </c>
    </row>
    <row r="15" spans="1:21">
      <c r="A15" s="8" t="s">
        <v>14</v>
      </c>
      <c r="B15" s="43" t="s">
        <v>32</v>
      </c>
      <c r="C15" s="36">
        <v>68</v>
      </c>
      <c r="D15" s="5">
        <v>46</v>
      </c>
      <c r="E15" s="37">
        <f t="shared" si="0"/>
        <v>3128</v>
      </c>
      <c r="F15" s="36">
        <v>3</v>
      </c>
      <c r="G15" s="5">
        <v>14.4</v>
      </c>
      <c r="H15" s="5">
        <v>3.8</v>
      </c>
      <c r="I15" s="31" t="s">
        <v>30</v>
      </c>
      <c r="J15" s="60" t="s">
        <v>47</v>
      </c>
      <c r="K15" s="55" t="s">
        <v>47</v>
      </c>
      <c r="L15" s="56" t="s">
        <v>49</v>
      </c>
      <c r="M15" s="63" t="s">
        <v>56</v>
      </c>
      <c r="N15" s="63" t="s">
        <v>58</v>
      </c>
      <c r="O15" s="63" t="s">
        <v>50</v>
      </c>
      <c r="P15" s="48">
        <v>845</v>
      </c>
      <c r="Q15" s="78">
        <v>999</v>
      </c>
      <c r="R15" s="26">
        <v>49</v>
      </c>
      <c r="S15" s="6">
        <v>79</v>
      </c>
      <c r="T15" s="27">
        <v>55</v>
      </c>
      <c r="U15" s="33">
        <f t="shared" si="1"/>
        <v>1028</v>
      </c>
    </row>
    <row r="16" spans="1:21">
      <c r="A16" s="8" t="s">
        <v>14</v>
      </c>
      <c r="B16" s="43" t="s">
        <v>26</v>
      </c>
      <c r="C16" s="36">
        <v>69</v>
      </c>
      <c r="D16" s="5">
        <v>46</v>
      </c>
      <c r="E16" s="37">
        <f t="shared" si="0"/>
        <v>3174</v>
      </c>
      <c r="F16" s="36">
        <v>3</v>
      </c>
      <c r="G16" s="5">
        <v>14.4</v>
      </c>
      <c r="H16" s="5">
        <v>3.8</v>
      </c>
      <c r="I16" s="31">
        <v>4</v>
      </c>
      <c r="J16" s="60" t="s">
        <v>47</v>
      </c>
      <c r="K16" s="55" t="s">
        <v>47</v>
      </c>
      <c r="L16" s="56" t="s">
        <v>49</v>
      </c>
      <c r="M16" s="63" t="s">
        <v>57</v>
      </c>
      <c r="N16" s="63" t="s">
        <v>58</v>
      </c>
      <c r="O16" s="63" t="s">
        <v>50</v>
      </c>
      <c r="P16" s="48">
        <v>970</v>
      </c>
      <c r="Q16" s="78">
        <v>1099</v>
      </c>
      <c r="R16" s="26">
        <v>49</v>
      </c>
      <c r="S16" s="6">
        <v>79</v>
      </c>
      <c r="T16" s="27">
        <v>55</v>
      </c>
      <c r="U16" s="33">
        <f t="shared" si="1"/>
        <v>1153</v>
      </c>
    </row>
    <row r="17" spans="1:21">
      <c r="A17" s="8" t="s">
        <v>14</v>
      </c>
      <c r="B17" s="43" t="s">
        <v>35</v>
      </c>
      <c r="C17" s="36">
        <v>68</v>
      </c>
      <c r="D17" s="5">
        <v>46</v>
      </c>
      <c r="E17" s="37">
        <f t="shared" si="0"/>
        <v>3128</v>
      </c>
      <c r="F17" s="36">
        <v>3</v>
      </c>
      <c r="G17" s="5">
        <v>14.1</v>
      </c>
      <c r="H17" s="5" t="s">
        <v>33</v>
      </c>
      <c r="I17" s="31">
        <v>4.0999999999999996</v>
      </c>
      <c r="J17" s="60" t="s">
        <v>47</v>
      </c>
      <c r="K17" s="55" t="s">
        <v>47</v>
      </c>
      <c r="L17" s="56" t="s">
        <v>49</v>
      </c>
      <c r="M17" s="63" t="s">
        <v>61</v>
      </c>
      <c r="N17" s="63" t="s">
        <v>58</v>
      </c>
      <c r="O17" s="63" t="s">
        <v>50</v>
      </c>
      <c r="P17" s="48">
        <v>1180</v>
      </c>
      <c r="Q17" s="78">
        <v>1299</v>
      </c>
      <c r="R17" s="26">
        <v>49</v>
      </c>
      <c r="S17" s="6">
        <v>79</v>
      </c>
      <c r="T17" s="27">
        <v>55</v>
      </c>
      <c r="U17" s="33">
        <f t="shared" si="1"/>
        <v>1363</v>
      </c>
    </row>
    <row r="18" spans="1:21">
      <c r="A18" s="8" t="s">
        <v>14</v>
      </c>
      <c r="B18" s="43" t="s">
        <v>71</v>
      </c>
      <c r="C18" s="36">
        <v>69</v>
      </c>
      <c r="D18" s="5">
        <v>46</v>
      </c>
      <c r="E18" s="37">
        <f t="shared" si="0"/>
        <v>3174</v>
      </c>
      <c r="F18" s="36">
        <v>3</v>
      </c>
      <c r="G18" s="5">
        <v>14.4</v>
      </c>
      <c r="H18" s="5" t="s">
        <v>72</v>
      </c>
      <c r="I18" s="31">
        <v>4</v>
      </c>
      <c r="J18" s="60" t="s">
        <v>73</v>
      </c>
      <c r="K18" s="55" t="s">
        <v>73</v>
      </c>
      <c r="L18" s="56" t="s">
        <v>74</v>
      </c>
      <c r="M18" s="63" t="s">
        <v>56</v>
      </c>
      <c r="N18" s="63" t="s">
        <v>56</v>
      </c>
      <c r="O18" s="63" t="s">
        <v>50</v>
      </c>
      <c r="P18" s="48">
        <v>1350</v>
      </c>
      <c r="Q18" s="78">
        <v>1499</v>
      </c>
      <c r="R18" s="26">
        <v>49</v>
      </c>
      <c r="S18" s="6">
        <v>79</v>
      </c>
      <c r="T18" s="27">
        <v>55</v>
      </c>
      <c r="U18" s="33">
        <f t="shared" si="1"/>
        <v>1533</v>
      </c>
    </row>
    <row r="19" spans="1:21">
      <c r="A19" s="8"/>
      <c r="B19" s="43"/>
      <c r="C19" s="36"/>
      <c r="D19" s="5"/>
      <c r="E19" s="37"/>
      <c r="F19" s="36"/>
      <c r="G19" s="5"/>
      <c r="H19" s="5"/>
      <c r="I19" s="31"/>
      <c r="J19" s="54"/>
      <c r="K19" s="55"/>
      <c r="L19" s="56"/>
      <c r="M19" s="63"/>
      <c r="N19" s="63"/>
      <c r="O19" s="63"/>
      <c r="P19" s="48"/>
      <c r="Q19" s="78"/>
      <c r="R19" s="26"/>
      <c r="S19" s="6"/>
      <c r="T19" s="27"/>
      <c r="U19" s="33">
        <f t="shared" si="1"/>
        <v>0</v>
      </c>
    </row>
    <row r="20" spans="1:21">
      <c r="A20" s="8" t="s">
        <v>16</v>
      </c>
      <c r="B20" s="43" t="s">
        <v>17</v>
      </c>
      <c r="C20" s="36">
        <v>65</v>
      </c>
      <c r="D20" s="5">
        <v>38</v>
      </c>
      <c r="E20" s="37">
        <f t="shared" si="0"/>
        <v>2470</v>
      </c>
      <c r="F20" s="36">
        <v>3</v>
      </c>
      <c r="G20" s="5">
        <v>11.4</v>
      </c>
      <c r="H20" s="5">
        <v>2.7</v>
      </c>
      <c r="I20" s="31">
        <v>4.4000000000000004</v>
      </c>
      <c r="J20" s="54" t="s">
        <v>51</v>
      </c>
      <c r="K20" s="55" t="s">
        <v>50</v>
      </c>
      <c r="L20" s="56" t="s">
        <v>48</v>
      </c>
      <c r="M20" s="63" t="s">
        <v>56</v>
      </c>
      <c r="N20" s="63" t="s">
        <v>58</v>
      </c>
      <c r="O20" s="63" t="s">
        <v>59</v>
      </c>
      <c r="P20" s="48">
        <v>922.58</v>
      </c>
      <c r="Q20" s="78">
        <v>999</v>
      </c>
      <c r="R20" s="26">
        <v>69</v>
      </c>
      <c r="S20" s="6" t="s">
        <v>36</v>
      </c>
      <c r="T20" s="27">
        <v>109</v>
      </c>
      <c r="U20" s="33">
        <f t="shared" si="1"/>
        <v>1100.58</v>
      </c>
    </row>
    <row r="21" spans="1:21">
      <c r="A21" s="8" t="s">
        <v>16</v>
      </c>
      <c r="B21" s="43" t="s">
        <v>29</v>
      </c>
      <c r="C21" s="36">
        <v>64</v>
      </c>
      <c r="D21" s="5">
        <v>48.5</v>
      </c>
      <c r="E21" s="37">
        <f>C21*D21</f>
        <v>3104</v>
      </c>
      <c r="F21" s="36">
        <v>4</v>
      </c>
      <c r="G21" s="5">
        <v>13.2</v>
      </c>
      <c r="H21" s="5" t="s">
        <v>30</v>
      </c>
      <c r="I21" s="31" t="s">
        <v>30</v>
      </c>
      <c r="J21" s="54" t="s">
        <v>51</v>
      </c>
      <c r="K21" s="55" t="s">
        <v>50</v>
      </c>
      <c r="L21" s="56" t="s">
        <v>48</v>
      </c>
      <c r="M21" s="63" t="s">
        <v>57</v>
      </c>
      <c r="N21" s="63" t="s">
        <v>58</v>
      </c>
      <c r="O21" s="63" t="s">
        <v>59</v>
      </c>
      <c r="P21" s="48">
        <v>1011.08</v>
      </c>
      <c r="Q21" s="78">
        <v>1099</v>
      </c>
      <c r="R21" s="26">
        <v>69</v>
      </c>
      <c r="S21" s="6">
        <v>54</v>
      </c>
      <c r="T21" s="27">
        <v>109</v>
      </c>
      <c r="U21" s="33">
        <f t="shared" si="1"/>
        <v>1243.08</v>
      </c>
    </row>
    <row r="22" spans="1:21" ht="15.75" thickBot="1">
      <c r="A22" s="9" t="s">
        <v>16</v>
      </c>
      <c r="B22" s="44" t="s">
        <v>27</v>
      </c>
      <c r="C22" s="38">
        <v>64</v>
      </c>
      <c r="D22" s="10">
        <v>48.5</v>
      </c>
      <c r="E22" s="39">
        <f t="shared" si="0"/>
        <v>3104</v>
      </c>
      <c r="F22" s="38">
        <v>4</v>
      </c>
      <c r="G22" s="10">
        <v>13.2</v>
      </c>
      <c r="H22" s="10">
        <v>2.7</v>
      </c>
      <c r="I22" s="32">
        <v>4.4000000000000004</v>
      </c>
      <c r="J22" s="57" t="s">
        <v>51</v>
      </c>
      <c r="K22" s="58" t="s">
        <v>50</v>
      </c>
      <c r="L22" s="59" t="s">
        <v>48</v>
      </c>
      <c r="M22" s="64" t="s">
        <v>57</v>
      </c>
      <c r="N22" s="64" t="s">
        <v>58</v>
      </c>
      <c r="O22" s="64" t="s">
        <v>59</v>
      </c>
      <c r="P22" s="49">
        <v>1239.99</v>
      </c>
      <c r="Q22" s="79">
        <v>1349</v>
      </c>
      <c r="R22" s="28">
        <v>69</v>
      </c>
      <c r="S22" s="11" t="s">
        <v>36</v>
      </c>
      <c r="T22" s="29">
        <v>109</v>
      </c>
      <c r="U22" s="33">
        <f t="shared" si="1"/>
        <v>1417.99</v>
      </c>
    </row>
    <row r="23" spans="1:21" ht="15" customHeight="1">
      <c r="A23" s="65" t="s">
        <v>52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</row>
    <row r="24" spans="1:21">
      <c r="A24" s="80" t="s">
        <v>9</v>
      </c>
      <c r="J24" s="61"/>
      <c r="K24" s="61"/>
      <c r="L24" s="61"/>
      <c r="M24" s="61"/>
      <c r="N24" s="61"/>
      <c r="O24" s="61"/>
      <c r="P24" s="3"/>
      <c r="Q24" s="3"/>
      <c r="R24" s="3"/>
      <c r="S24" s="3"/>
      <c r="T24" s="3"/>
      <c r="U24" s="4"/>
    </row>
    <row r="25" spans="1:21">
      <c r="A25" s="81" t="s">
        <v>64</v>
      </c>
      <c r="P25" s="3"/>
      <c r="Q25" s="3"/>
      <c r="R25" s="3"/>
      <c r="S25" s="3"/>
      <c r="T25" s="3"/>
      <c r="U25" s="4"/>
    </row>
    <row r="26" spans="1:21">
      <c r="P26" s="3"/>
      <c r="Q26" s="3"/>
      <c r="R26" s="3"/>
      <c r="S26" s="3"/>
      <c r="T26" s="3"/>
      <c r="U26" s="4"/>
    </row>
    <row r="27" spans="1:21">
      <c r="A27" s="80" t="s">
        <v>65</v>
      </c>
      <c r="P27" s="3"/>
      <c r="Q27" s="3"/>
      <c r="R27" s="3"/>
      <c r="S27" s="3"/>
      <c r="T27" s="3"/>
      <c r="U27" s="4"/>
    </row>
    <row r="28" spans="1:21">
      <c r="A28" s="81" t="s">
        <v>66</v>
      </c>
      <c r="P28" s="3"/>
      <c r="Q28" s="3"/>
      <c r="R28" s="3"/>
      <c r="S28" s="3"/>
      <c r="T28" s="3"/>
      <c r="U28" s="4"/>
    </row>
    <row r="29" spans="1:21">
      <c r="P29" s="3"/>
      <c r="Q29" s="3"/>
      <c r="R29" s="3"/>
      <c r="S29" s="3"/>
      <c r="T29" s="3"/>
      <c r="U29" s="4"/>
    </row>
    <row r="30" spans="1:21">
      <c r="A30" s="80" t="s">
        <v>67</v>
      </c>
      <c r="P30" s="3"/>
      <c r="Q30" s="3"/>
      <c r="R30" s="3"/>
      <c r="S30" s="3"/>
      <c r="T30" s="3"/>
      <c r="U30" s="4"/>
    </row>
    <row r="31" spans="1:21">
      <c r="A31" s="81" t="s">
        <v>68</v>
      </c>
      <c r="P31" s="3"/>
      <c r="Q31" s="3"/>
      <c r="R31" s="3"/>
      <c r="S31" s="3"/>
      <c r="T31" s="3"/>
      <c r="U31" s="4"/>
    </row>
    <row r="32" spans="1:21">
      <c r="A32" s="81" t="s">
        <v>69</v>
      </c>
      <c r="P32" s="3"/>
      <c r="Q32" s="3"/>
      <c r="R32" s="3"/>
      <c r="S32" s="3"/>
      <c r="T32" s="3"/>
      <c r="U32" s="4"/>
    </row>
    <row r="33" spans="1:21">
      <c r="A33" s="81" t="s">
        <v>70</v>
      </c>
      <c r="P33" s="3"/>
      <c r="Q33" s="3"/>
      <c r="R33" s="3"/>
      <c r="S33" s="3"/>
      <c r="T33" s="3"/>
      <c r="U33" s="4"/>
    </row>
    <row r="34" spans="1:21">
      <c r="P34" s="3"/>
      <c r="Q34" s="3"/>
      <c r="R34" s="3"/>
      <c r="S34" s="3"/>
      <c r="T34" s="3"/>
    </row>
    <row r="35" spans="1:21">
      <c r="P35" s="3"/>
      <c r="Q35" s="3"/>
      <c r="R35" s="3"/>
      <c r="S35" s="3"/>
      <c r="T35" s="3"/>
    </row>
    <row r="36" spans="1:21">
      <c r="P36" s="3"/>
      <c r="Q36" s="3"/>
      <c r="R36" s="3"/>
      <c r="S36" s="3"/>
      <c r="T36" s="3"/>
    </row>
    <row r="37" spans="1:21">
      <c r="P37" s="3"/>
      <c r="Q37" s="3"/>
      <c r="R37" s="3"/>
      <c r="S37" s="3"/>
      <c r="T37" s="3"/>
    </row>
    <row r="38" spans="1:21">
      <c r="P38" s="3"/>
      <c r="Q38" s="3"/>
      <c r="R38" s="3"/>
      <c r="S38" s="3"/>
      <c r="T38" s="3"/>
    </row>
    <row r="39" spans="1:21">
      <c r="P39" s="3"/>
      <c r="Q39" s="3"/>
    </row>
    <row r="40" spans="1:21">
      <c r="P40" s="3"/>
      <c r="Q40" s="3"/>
    </row>
  </sheetData>
  <mergeCells count="7">
    <mergeCell ref="A23:U23"/>
    <mergeCell ref="M3:M4"/>
    <mergeCell ref="N3:N4"/>
    <mergeCell ref="C3:E3"/>
    <mergeCell ref="R3:T3"/>
    <mergeCell ref="F3:G3"/>
    <mergeCell ref="J3:L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GAD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Hollenberg</dc:creator>
  <cp:lastModifiedBy>Rafael Hollenberg</cp:lastModifiedBy>
  <dcterms:created xsi:type="dcterms:W3CDTF">2013-09-25T19:28:19Z</dcterms:created>
  <dcterms:modified xsi:type="dcterms:W3CDTF">2013-10-01T12:30:56Z</dcterms:modified>
</cp:coreProperties>
</file>