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All" sheetId="4" r:id="rId1"/>
  </sheets>
  <calcPr calcId="124519"/>
</workbook>
</file>

<file path=xl/calcChain.xml><?xml version="1.0" encoding="utf-8"?>
<calcChain xmlns="http://schemas.openxmlformats.org/spreadsheetml/2006/main">
  <c r="B40" i="4"/>
  <c r="B41"/>
  <c r="B42"/>
  <c r="B43"/>
  <c r="B44"/>
  <c r="B45"/>
  <c r="B46"/>
  <c r="B47"/>
  <c r="B48"/>
  <c r="B49"/>
  <c r="B50"/>
  <c r="B51"/>
  <c r="B52"/>
  <c r="B39"/>
  <c r="A40"/>
  <c r="A41"/>
  <c r="A42"/>
  <c r="A43"/>
  <c r="A44"/>
  <c r="A45"/>
  <c r="A46"/>
  <c r="A47"/>
  <c r="A48"/>
  <c r="A49"/>
  <c r="A50"/>
  <c r="A51"/>
  <c r="A52"/>
  <c r="A39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E49"/>
  <c r="F49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E46"/>
  <c r="F46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E45"/>
  <c r="F45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E44"/>
  <c r="F44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E42"/>
  <c r="F42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E40"/>
  <c r="F40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D40"/>
  <c r="D41"/>
  <c r="D42"/>
  <c r="D43"/>
  <c r="D44"/>
  <c r="D45"/>
  <c r="D46"/>
  <c r="D47"/>
  <c r="D48"/>
  <c r="D49"/>
  <c r="D50"/>
  <c r="D51"/>
  <c r="D52"/>
  <c r="F39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D39"/>
  <c r="E39"/>
</calcChain>
</file>

<file path=xl/sharedStrings.xml><?xml version="1.0" encoding="utf-8"?>
<sst xmlns="http://schemas.openxmlformats.org/spreadsheetml/2006/main" count="335" uniqueCount="78">
  <si>
    <t>0xAA</t>
  </si>
  <si>
    <t>0x55</t>
  </si>
  <si>
    <t>0x5A</t>
  </si>
  <si>
    <t>0x99</t>
  </si>
  <si>
    <t>0x95</t>
  </si>
  <si>
    <t>0x6A</t>
  </si>
  <si>
    <t>0x59</t>
  </si>
  <si>
    <t>0xA5</t>
  </si>
  <si>
    <t>0x65</t>
  </si>
  <si>
    <t>0x66</t>
  </si>
  <si>
    <t>0x96</t>
  </si>
  <si>
    <t>Header</t>
  </si>
  <si>
    <t>0x56</t>
  </si>
  <si>
    <t>0xA6</t>
  </si>
  <si>
    <t>0x9A</t>
  </si>
  <si>
    <t>0x69</t>
  </si>
  <si>
    <t>0xA9</t>
  </si>
  <si>
    <t xml:space="preserve"> 0x99</t>
  </si>
  <si>
    <t xml:space="preserve">  0x95</t>
  </si>
  <si>
    <t xml:space="preserve">   0x59</t>
  </si>
  <si>
    <t xml:space="preserve"> 0x55</t>
  </si>
  <si>
    <t xml:space="preserve">  0x55</t>
  </si>
  <si>
    <t xml:space="preserve">   0x55</t>
  </si>
  <si>
    <t xml:space="preserve">    0x55</t>
  </si>
  <si>
    <t xml:space="preserve"> 0xAA</t>
  </si>
  <si>
    <t xml:space="preserve">   0x66</t>
  </si>
  <si>
    <t xml:space="preserve">  0x59</t>
  </si>
  <si>
    <t xml:space="preserve">   0x5A</t>
  </si>
  <si>
    <t xml:space="preserve"> 0x66</t>
  </si>
  <si>
    <t xml:space="preserve">   0x6A</t>
  </si>
  <si>
    <t xml:space="preserve"> 0xA5</t>
  </si>
  <si>
    <t xml:space="preserve">  0x65</t>
  </si>
  <si>
    <t xml:space="preserve"> 0x95</t>
  </si>
  <si>
    <t xml:space="preserve">  0xAA</t>
  </si>
  <si>
    <t xml:space="preserve"> 0x65</t>
  </si>
  <si>
    <t xml:space="preserve">  0x99</t>
  </si>
  <si>
    <t xml:space="preserve"> 0x5A</t>
  </si>
  <si>
    <t xml:space="preserve"> 0xA6</t>
  </si>
  <si>
    <t xml:space="preserve"> 0x6A</t>
  </si>
  <si>
    <t xml:space="preserve">  0x9A</t>
  </si>
  <si>
    <t xml:space="preserve"> 0x59</t>
  </si>
  <si>
    <t xml:space="preserve">  0x66</t>
  </si>
  <si>
    <t xml:space="preserve">   0x65</t>
  </si>
  <si>
    <t xml:space="preserve">    0x59</t>
  </si>
  <si>
    <t xml:space="preserve">  0xA5</t>
  </si>
  <si>
    <t xml:space="preserve">   0xA5</t>
  </si>
  <si>
    <t xml:space="preserve">    0x95</t>
  </si>
  <si>
    <t xml:space="preserve">   0x69</t>
  </si>
  <si>
    <t>Packet #</t>
  </si>
  <si>
    <t>Probe 1</t>
  </si>
  <si>
    <t>Probe 2</t>
  </si>
  <si>
    <t>82F</t>
  </si>
  <si>
    <t>86F</t>
  </si>
  <si>
    <t>88F</t>
  </si>
  <si>
    <t>95F</t>
  </si>
  <si>
    <t>104F</t>
  </si>
  <si>
    <t>115F</t>
  </si>
  <si>
    <t>156F</t>
  </si>
  <si>
    <t>169F</t>
  </si>
  <si>
    <t>NC</t>
  </si>
  <si>
    <t>28C (84F)</t>
  </si>
  <si>
    <t>90F</t>
  </si>
  <si>
    <t>97F</t>
  </si>
  <si>
    <t>106F</t>
  </si>
  <si>
    <t>147F</t>
  </si>
  <si>
    <t>160F</t>
  </si>
  <si>
    <t>84F</t>
  </si>
  <si>
    <t>Notes</t>
  </si>
  <si>
    <t>28C = 84F</t>
  </si>
  <si>
    <t>Resync</t>
  </si>
  <si>
    <t>Startup</t>
  </si>
  <si>
    <t>A</t>
  </si>
  <si>
    <t>Nibble #</t>
  </si>
  <si>
    <t>Probe 2 Temp</t>
  </si>
  <si>
    <t>Probe 1 Temp</t>
  </si>
  <si>
    <t>Probe1 °C</t>
  </si>
  <si>
    <t>Probe2 °C</t>
  </si>
  <si>
    <t>Checksum?????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</si>
</sst>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11" xfId="0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49" fontId="0" fillId="0" borderId="0" xfId="0" applyNumberFormat="1" applyBorder="1" applyAlignment="1">
      <alignment horizontal="right"/>
    </xf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4" xfId="0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2" borderId="8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3" borderId="5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3" borderId="10" xfId="0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0" fillId="3" borderId="11" xfId="0" applyFill="1" applyBorder="1" applyAlignment="1">
      <alignment horizontal="right"/>
    </xf>
    <xf numFmtId="0" fontId="0" fillId="3" borderId="7" xfId="0" applyFill="1" applyBorder="1" applyAlignment="1">
      <alignment horizontal="right"/>
    </xf>
    <xf numFmtId="0" fontId="0" fillId="3" borderId="8" xfId="0" applyFill="1" applyBorder="1" applyAlignment="1">
      <alignment horizontal="right"/>
    </xf>
    <xf numFmtId="0" fontId="0" fillId="3" borderId="9" xfId="0" applyFill="1" applyBorder="1" applyAlignment="1">
      <alignment horizontal="right"/>
    </xf>
    <xf numFmtId="0" fontId="0" fillId="4" borderId="10" xfId="0" applyFill="1" applyBorder="1" applyAlignment="1">
      <alignment horizontal="right"/>
    </xf>
    <xf numFmtId="0" fontId="0" fillId="4" borderId="0" xfId="0" applyFill="1" applyBorder="1" applyAlignment="1">
      <alignment horizontal="right"/>
    </xf>
    <xf numFmtId="0" fontId="0" fillId="4" borderId="11" xfId="0" applyFill="1" applyBorder="1" applyAlignment="1">
      <alignment horizontal="right"/>
    </xf>
    <xf numFmtId="0" fontId="0" fillId="4" borderId="7" xfId="0" applyFill="1" applyBorder="1" applyAlignment="1">
      <alignment horizontal="right"/>
    </xf>
    <xf numFmtId="0" fontId="0" fillId="4" borderId="8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0" fillId="5" borderId="10" xfId="0" applyFill="1" applyBorder="1" applyAlignment="1">
      <alignment horizontal="right"/>
    </xf>
    <xf numFmtId="0" fontId="0" fillId="5" borderId="0" xfId="0" applyFill="1" applyBorder="1" applyAlignment="1">
      <alignment horizontal="right"/>
    </xf>
    <xf numFmtId="0" fontId="0" fillId="5" borderId="11" xfId="0" applyFill="1" applyBorder="1" applyAlignment="1">
      <alignment horizontal="right"/>
    </xf>
    <xf numFmtId="0" fontId="0" fillId="5" borderId="7" xfId="0" applyFill="1" applyBorder="1" applyAlignment="1">
      <alignment horizontal="right"/>
    </xf>
    <xf numFmtId="0" fontId="0" fillId="5" borderId="8" xfId="0" applyFill="1" applyBorder="1" applyAlignment="1">
      <alignment horizontal="right"/>
    </xf>
    <xf numFmtId="0" fontId="0" fillId="5" borderId="9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52"/>
  <sheetViews>
    <sheetView tabSelected="1" topLeftCell="A7" zoomScale="85" zoomScaleNormal="85" workbookViewId="0">
      <selection activeCell="M58" sqref="M58"/>
    </sheetView>
  </sheetViews>
  <sheetFormatPr defaultRowHeight="15"/>
  <cols>
    <col min="3" max="3" width="9" bestFit="1" customWidth="1"/>
    <col min="4" max="16" width="6.7109375" style="1" customWidth="1"/>
    <col min="17" max="29" width="6.7109375" customWidth="1"/>
  </cols>
  <sheetData>
    <row r="2" spans="1:21">
      <c r="D2" s="11" t="s">
        <v>48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3"/>
    </row>
    <row r="3" spans="1:21">
      <c r="A3" t="s">
        <v>49</v>
      </c>
      <c r="B3" t="s">
        <v>50</v>
      </c>
      <c r="C3" t="s">
        <v>67</v>
      </c>
      <c r="D3" s="2">
        <v>0</v>
      </c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9</v>
      </c>
      <c r="N3" s="3">
        <v>10</v>
      </c>
      <c r="O3" s="3">
        <v>11</v>
      </c>
      <c r="P3" s="4">
        <v>12</v>
      </c>
      <c r="T3" s="18">
        <v>5</v>
      </c>
      <c r="U3" s="18">
        <v>0</v>
      </c>
    </row>
    <row r="4" spans="1:21">
      <c r="A4" t="s">
        <v>51</v>
      </c>
      <c r="B4" t="s">
        <v>51</v>
      </c>
      <c r="D4" s="1" t="s">
        <v>0</v>
      </c>
      <c r="E4" s="1" t="s">
        <v>17</v>
      </c>
      <c r="F4" s="1" t="s">
        <v>18</v>
      </c>
      <c r="G4" s="1" t="s">
        <v>19</v>
      </c>
      <c r="H4" s="1" t="s">
        <v>4</v>
      </c>
      <c r="I4" s="1" t="s">
        <v>30</v>
      </c>
      <c r="J4" s="1" t="s">
        <v>26</v>
      </c>
      <c r="K4" s="1" t="s">
        <v>27</v>
      </c>
      <c r="L4" s="1" t="s">
        <v>1</v>
      </c>
      <c r="M4" s="1" t="s">
        <v>36</v>
      </c>
      <c r="N4" s="1" t="s">
        <v>18</v>
      </c>
      <c r="O4" s="1" t="s">
        <v>10</v>
      </c>
      <c r="P4" s="1" t="s">
        <v>6</v>
      </c>
      <c r="T4" s="18">
        <v>6</v>
      </c>
      <c r="U4" s="18">
        <v>1</v>
      </c>
    </row>
    <row r="5" spans="1:21">
      <c r="A5" t="s">
        <v>52</v>
      </c>
      <c r="B5" t="s">
        <v>53</v>
      </c>
      <c r="D5" s="1" t="s">
        <v>0</v>
      </c>
      <c r="E5" s="1" t="s">
        <v>17</v>
      </c>
      <c r="F5" s="1" t="s">
        <v>18</v>
      </c>
      <c r="G5" s="1" t="s">
        <v>19</v>
      </c>
      <c r="H5" s="1" t="s">
        <v>46</v>
      </c>
      <c r="I5" s="1" t="s">
        <v>30</v>
      </c>
      <c r="J5" s="1" t="s">
        <v>35</v>
      </c>
      <c r="K5" s="1" t="s">
        <v>27</v>
      </c>
      <c r="L5" s="1" t="s">
        <v>2</v>
      </c>
      <c r="M5" s="1" t="s">
        <v>30</v>
      </c>
      <c r="N5" s="1" t="s">
        <v>31</v>
      </c>
      <c r="O5" s="1" t="s">
        <v>47</v>
      </c>
      <c r="P5" s="1" t="s">
        <v>1</v>
      </c>
      <c r="T5" s="18">
        <v>9</v>
      </c>
      <c r="U5" s="18">
        <v>2</v>
      </c>
    </row>
    <row r="6" spans="1:21">
      <c r="A6" t="s">
        <v>61</v>
      </c>
      <c r="B6" t="s">
        <v>51</v>
      </c>
      <c r="D6" s="1" t="s">
        <v>0</v>
      </c>
      <c r="E6" s="1" t="s">
        <v>17</v>
      </c>
      <c r="F6" s="1" t="s">
        <v>18</v>
      </c>
      <c r="G6" s="1" t="s">
        <v>19</v>
      </c>
      <c r="H6" s="1" t="s">
        <v>4</v>
      </c>
      <c r="I6" s="1" t="s">
        <v>37</v>
      </c>
      <c r="J6" s="1" t="s">
        <v>26</v>
      </c>
      <c r="K6" s="1" t="s">
        <v>27</v>
      </c>
      <c r="L6" s="1" t="s">
        <v>1</v>
      </c>
      <c r="M6" s="1" t="s">
        <v>38</v>
      </c>
      <c r="N6" s="1" t="s">
        <v>39</v>
      </c>
      <c r="O6" s="1" t="s">
        <v>0</v>
      </c>
      <c r="P6" s="1" t="s">
        <v>12</v>
      </c>
      <c r="T6" s="18" t="s">
        <v>71</v>
      </c>
      <c r="U6" s="18">
        <v>3</v>
      </c>
    </row>
    <row r="7" spans="1:21">
      <c r="A7" t="s">
        <v>61</v>
      </c>
      <c r="B7" t="s">
        <v>54</v>
      </c>
      <c r="D7" s="1" t="s">
        <v>0</v>
      </c>
      <c r="E7" s="1" t="s">
        <v>3</v>
      </c>
      <c r="F7" s="1" t="s">
        <v>4</v>
      </c>
      <c r="G7" s="1" t="s">
        <v>6</v>
      </c>
      <c r="H7" s="1" t="s">
        <v>4</v>
      </c>
      <c r="I7" s="1" t="s">
        <v>13</v>
      </c>
      <c r="J7" s="1" t="s">
        <v>6</v>
      </c>
      <c r="K7" s="1" t="s">
        <v>2</v>
      </c>
      <c r="L7" s="1" t="s">
        <v>5</v>
      </c>
      <c r="M7" s="1" t="s">
        <v>6</v>
      </c>
      <c r="N7" s="1" t="s">
        <v>10</v>
      </c>
      <c r="O7" s="1" t="s">
        <v>12</v>
      </c>
      <c r="P7" s="1" t="s">
        <v>14</v>
      </c>
    </row>
    <row r="8" spans="1:21">
      <c r="A8" t="s">
        <v>62</v>
      </c>
      <c r="B8" t="s">
        <v>55</v>
      </c>
      <c r="D8" s="1" t="s">
        <v>0</v>
      </c>
      <c r="E8" s="1" t="s">
        <v>3</v>
      </c>
      <c r="F8" s="1" t="s">
        <v>4</v>
      </c>
      <c r="G8" s="1" t="s">
        <v>6</v>
      </c>
      <c r="H8" s="1" t="s">
        <v>4</v>
      </c>
      <c r="I8" s="1" t="s">
        <v>16</v>
      </c>
      <c r="J8" s="1" t="s">
        <v>6</v>
      </c>
      <c r="K8" s="1" t="s">
        <v>2</v>
      </c>
      <c r="L8" s="1" t="s">
        <v>7</v>
      </c>
      <c r="M8" s="1" t="s">
        <v>2</v>
      </c>
      <c r="N8" s="1" t="s">
        <v>1</v>
      </c>
      <c r="O8" s="1" t="s">
        <v>8</v>
      </c>
      <c r="P8" s="1" t="s">
        <v>8</v>
      </c>
    </row>
    <row r="9" spans="1:21">
      <c r="A9" t="s">
        <v>63</v>
      </c>
      <c r="B9" t="s">
        <v>56</v>
      </c>
      <c r="D9" s="1" t="s">
        <v>0</v>
      </c>
      <c r="E9" s="1" t="s">
        <v>3</v>
      </c>
      <c r="F9" s="1" t="s">
        <v>4</v>
      </c>
      <c r="G9" s="1" t="s">
        <v>6</v>
      </c>
      <c r="H9" s="1" t="s">
        <v>4</v>
      </c>
      <c r="I9" s="1" t="s">
        <v>0</v>
      </c>
      <c r="J9" s="1" t="s">
        <v>15</v>
      </c>
      <c r="K9" s="1" t="s">
        <v>8</v>
      </c>
      <c r="L9" s="1" t="s">
        <v>6</v>
      </c>
      <c r="M9" s="1" t="s">
        <v>4</v>
      </c>
      <c r="N9" s="1" t="s">
        <v>8</v>
      </c>
      <c r="O9" s="1" t="s">
        <v>14</v>
      </c>
      <c r="P9" s="1" t="s">
        <v>12</v>
      </c>
    </row>
    <row r="10" spans="1:21">
      <c r="A10" t="s">
        <v>64</v>
      </c>
      <c r="B10" t="s">
        <v>57</v>
      </c>
      <c r="D10" s="1" t="s">
        <v>0</v>
      </c>
      <c r="E10" s="1" t="s">
        <v>3</v>
      </c>
      <c r="F10" s="1" t="s">
        <v>4</v>
      </c>
      <c r="G10" s="1" t="s">
        <v>6</v>
      </c>
      <c r="H10" s="1" t="s">
        <v>10</v>
      </c>
      <c r="I10" s="1" t="s">
        <v>9</v>
      </c>
      <c r="J10" s="1" t="s">
        <v>6</v>
      </c>
      <c r="K10" s="1" t="s">
        <v>9</v>
      </c>
      <c r="L10" s="1" t="s">
        <v>10</v>
      </c>
      <c r="M10" s="1" t="s">
        <v>8</v>
      </c>
      <c r="N10" s="1" t="s">
        <v>7</v>
      </c>
      <c r="O10" s="1" t="s">
        <v>13</v>
      </c>
      <c r="P10" s="1" t="s">
        <v>1</v>
      </c>
    </row>
    <row r="11" spans="1:21">
      <c r="A11" t="s">
        <v>65</v>
      </c>
      <c r="B11" t="s">
        <v>58</v>
      </c>
      <c r="D11" s="1" t="s">
        <v>0</v>
      </c>
      <c r="E11" s="1" t="s">
        <v>3</v>
      </c>
      <c r="F11" s="1" t="s">
        <v>4</v>
      </c>
      <c r="G11" s="1" t="s">
        <v>6</v>
      </c>
      <c r="H11" s="1" t="s">
        <v>10</v>
      </c>
      <c r="I11" s="1" t="s">
        <v>15</v>
      </c>
      <c r="J11" s="1" t="s">
        <v>16</v>
      </c>
      <c r="K11" s="1" t="s">
        <v>15</v>
      </c>
      <c r="L11" s="1" t="s">
        <v>1</v>
      </c>
      <c r="M11" s="1" t="s">
        <v>8</v>
      </c>
      <c r="N11" s="1" t="s">
        <v>2</v>
      </c>
      <c r="O11" s="1" t="s">
        <v>12</v>
      </c>
      <c r="P11" s="1" t="s">
        <v>10</v>
      </c>
    </row>
    <row r="12" spans="1:21">
      <c r="A12" t="s">
        <v>59</v>
      </c>
      <c r="B12" t="s">
        <v>59</v>
      </c>
      <c r="D12" s="1" t="s">
        <v>0</v>
      </c>
      <c r="E12" s="1" t="s">
        <v>17</v>
      </c>
      <c r="F12" s="1" t="s">
        <v>18</v>
      </c>
      <c r="G12" s="1" t="s">
        <v>19</v>
      </c>
      <c r="H12" s="1" t="s">
        <v>1</v>
      </c>
      <c r="I12" s="1" t="s">
        <v>20</v>
      </c>
      <c r="J12" s="1" t="s">
        <v>21</v>
      </c>
      <c r="K12" s="1" t="s">
        <v>22</v>
      </c>
      <c r="L12" s="1" t="s">
        <v>23</v>
      </c>
      <c r="M12" s="1" t="s">
        <v>24</v>
      </c>
      <c r="N12" s="1" t="s">
        <v>21</v>
      </c>
      <c r="O12" s="1" t="s">
        <v>25</v>
      </c>
      <c r="P12" s="1" t="s">
        <v>2</v>
      </c>
    </row>
    <row r="13" spans="1:21">
      <c r="A13" t="s">
        <v>59</v>
      </c>
      <c r="B13" t="s">
        <v>51</v>
      </c>
      <c r="D13" s="1" t="s">
        <v>0</v>
      </c>
      <c r="E13" s="1" t="s">
        <v>17</v>
      </c>
      <c r="F13" s="1" t="s">
        <v>18</v>
      </c>
      <c r="G13" s="1" t="s">
        <v>19</v>
      </c>
      <c r="H13" s="1" t="s">
        <v>1</v>
      </c>
      <c r="I13" s="1" t="s">
        <v>20</v>
      </c>
      <c r="J13" s="1" t="s">
        <v>26</v>
      </c>
      <c r="K13" s="1" t="s">
        <v>27</v>
      </c>
      <c r="L13" s="1" t="s">
        <v>1</v>
      </c>
      <c r="M13" s="1" t="s">
        <v>28</v>
      </c>
      <c r="N13" s="1" t="s">
        <v>21</v>
      </c>
      <c r="O13" s="1" t="s">
        <v>5</v>
      </c>
      <c r="P13" s="1" t="s">
        <v>3</v>
      </c>
    </row>
    <row r="14" spans="1:21">
      <c r="A14" t="s">
        <v>66</v>
      </c>
      <c r="B14" t="s">
        <v>59</v>
      </c>
      <c r="D14" s="1" t="s">
        <v>0</v>
      </c>
      <c r="E14" s="1" t="s">
        <v>17</v>
      </c>
      <c r="F14" s="1" t="s">
        <v>18</v>
      </c>
      <c r="G14" s="1" t="s">
        <v>19</v>
      </c>
      <c r="H14" s="1" t="s">
        <v>4</v>
      </c>
      <c r="I14" s="1" t="s">
        <v>30</v>
      </c>
      <c r="J14" s="1" t="s">
        <v>31</v>
      </c>
      <c r="K14" s="1" t="s">
        <v>22</v>
      </c>
      <c r="L14" s="1" t="s">
        <v>1</v>
      </c>
      <c r="M14" s="1" t="s">
        <v>32</v>
      </c>
      <c r="N14" s="1" t="s">
        <v>33</v>
      </c>
      <c r="O14" s="1" t="s">
        <v>3</v>
      </c>
      <c r="P14" s="1" t="s">
        <v>5</v>
      </c>
    </row>
    <row r="15" spans="1:21">
      <c r="A15" t="s">
        <v>59</v>
      </c>
      <c r="B15" t="s">
        <v>60</v>
      </c>
      <c r="C15" t="s">
        <v>68</v>
      </c>
      <c r="D15" s="1" t="s">
        <v>0</v>
      </c>
      <c r="E15" s="1" t="s">
        <v>17</v>
      </c>
      <c r="F15" s="1" t="s">
        <v>18</v>
      </c>
      <c r="G15" s="1" t="s">
        <v>19</v>
      </c>
      <c r="H15" s="1" t="s">
        <v>1</v>
      </c>
      <c r="I15" s="1" t="s">
        <v>20</v>
      </c>
      <c r="J15" s="1" t="s">
        <v>26</v>
      </c>
      <c r="K15" s="1" t="s">
        <v>27</v>
      </c>
      <c r="L15" s="1" t="s">
        <v>23</v>
      </c>
      <c r="M15" s="1" t="s">
        <v>34</v>
      </c>
      <c r="N15" s="1" t="s">
        <v>35</v>
      </c>
      <c r="O15" s="1" t="s">
        <v>3</v>
      </c>
      <c r="P15" s="1" t="s">
        <v>3</v>
      </c>
    </row>
    <row r="16" spans="1:21">
      <c r="A16" t="s">
        <v>59</v>
      </c>
      <c r="B16" t="s">
        <v>51</v>
      </c>
      <c r="C16" t="s">
        <v>70</v>
      </c>
      <c r="D16" s="1" t="s">
        <v>0</v>
      </c>
      <c r="E16" s="1" t="s">
        <v>17</v>
      </c>
      <c r="F16" s="1" t="s">
        <v>18</v>
      </c>
      <c r="G16" s="1" t="s">
        <v>29</v>
      </c>
      <c r="H16" s="1" t="s">
        <v>1</v>
      </c>
      <c r="I16" s="1" t="s">
        <v>20</v>
      </c>
      <c r="J16" s="1" t="s">
        <v>26</v>
      </c>
      <c r="K16" s="1" t="s">
        <v>27</v>
      </c>
      <c r="L16" s="1" t="s">
        <v>23</v>
      </c>
      <c r="M16" s="1" t="s">
        <v>40</v>
      </c>
      <c r="N16" s="1" t="s">
        <v>41</v>
      </c>
      <c r="O16" s="1" t="s">
        <v>42</v>
      </c>
      <c r="P16" s="1" t="s">
        <v>12</v>
      </c>
    </row>
    <row r="17" spans="1:29">
      <c r="A17" t="s">
        <v>59</v>
      </c>
      <c r="B17" t="s">
        <v>52</v>
      </c>
      <c r="C17" t="s">
        <v>69</v>
      </c>
      <c r="D17" s="1" t="s">
        <v>0</v>
      </c>
      <c r="E17" s="1" t="s">
        <v>17</v>
      </c>
      <c r="F17" s="1" t="s">
        <v>18</v>
      </c>
      <c r="G17" s="1" t="s">
        <v>19</v>
      </c>
      <c r="H17" s="1" t="s">
        <v>1</v>
      </c>
      <c r="I17" s="1" t="s">
        <v>20</v>
      </c>
      <c r="J17" s="1" t="s">
        <v>26</v>
      </c>
      <c r="K17" s="1" t="s">
        <v>27</v>
      </c>
      <c r="L17" s="1" t="s">
        <v>43</v>
      </c>
      <c r="M17" s="1" t="s">
        <v>40</v>
      </c>
      <c r="N17" s="1" t="s">
        <v>44</v>
      </c>
      <c r="O17" s="1" t="s">
        <v>45</v>
      </c>
      <c r="P17" s="1" t="s">
        <v>4</v>
      </c>
    </row>
    <row r="19" spans="1:29">
      <c r="D19" s="11" t="s">
        <v>72</v>
      </c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3"/>
    </row>
    <row r="20" spans="1:29">
      <c r="A20" t="s">
        <v>49</v>
      </c>
      <c r="B20" t="s">
        <v>50</v>
      </c>
      <c r="C20" t="s">
        <v>67</v>
      </c>
      <c r="D20" s="5">
        <v>0</v>
      </c>
      <c r="E20" s="6">
        <v>1</v>
      </c>
      <c r="F20" s="6">
        <v>2</v>
      </c>
      <c r="G20" s="6">
        <v>3</v>
      </c>
      <c r="H20" s="6">
        <v>4</v>
      </c>
      <c r="I20" s="7">
        <v>5</v>
      </c>
      <c r="J20" s="5">
        <v>6</v>
      </c>
      <c r="K20" s="7">
        <v>7</v>
      </c>
      <c r="L20" s="5">
        <v>8</v>
      </c>
      <c r="M20" s="6">
        <v>9</v>
      </c>
      <c r="N20" s="6">
        <v>10</v>
      </c>
      <c r="O20" s="6">
        <v>11</v>
      </c>
      <c r="P20" s="7">
        <v>12</v>
      </c>
      <c r="Q20" s="5">
        <v>13</v>
      </c>
      <c r="R20" s="6">
        <v>14</v>
      </c>
      <c r="S20" s="6">
        <v>15</v>
      </c>
      <c r="T20" s="6">
        <v>16</v>
      </c>
      <c r="U20" s="7">
        <v>17</v>
      </c>
      <c r="V20" s="3">
        <v>18</v>
      </c>
      <c r="W20" s="3">
        <v>19</v>
      </c>
      <c r="X20" s="3">
        <v>20</v>
      </c>
      <c r="Y20" s="3">
        <v>21</v>
      </c>
      <c r="Z20" s="3">
        <v>22</v>
      </c>
      <c r="AA20" s="3">
        <v>23</v>
      </c>
      <c r="AB20" s="3">
        <v>24</v>
      </c>
      <c r="AC20" s="4">
        <v>25</v>
      </c>
    </row>
    <row r="21" spans="1:29">
      <c r="A21" t="s">
        <v>51</v>
      </c>
      <c r="B21" t="s">
        <v>51</v>
      </c>
      <c r="D21" s="8" t="s">
        <v>71</v>
      </c>
      <c r="E21" s="17" t="s">
        <v>71</v>
      </c>
      <c r="F21" s="9">
        <v>9</v>
      </c>
      <c r="G21" s="9">
        <v>9</v>
      </c>
      <c r="H21" s="9">
        <v>9</v>
      </c>
      <c r="I21" s="10">
        <v>5</v>
      </c>
      <c r="J21" s="8">
        <v>5</v>
      </c>
      <c r="K21" s="10">
        <v>9</v>
      </c>
      <c r="L21" s="8">
        <v>9</v>
      </c>
      <c r="M21" s="9">
        <v>5</v>
      </c>
      <c r="N21" s="9" t="s">
        <v>71</v>
      </c>
      <c r="O21" s="9">
        <v>5</v>
      </c>
      <c r="P21" s="10">
        <v>5</v>
      </c>
      <c r="Q21" s="8">
        <v>9</v>
      </c>
      <c r="R21" s="9">
        <v>5</v>
      </c>
      <c r="S21" s="9" t="s">
        <v>71</v>
      </c>
      <c r="T21" s="9">
        <v>5</v>
      </c>
      <c r="U21" s="10">
        <v>5</v>
      </c>
      <c r="V21" s="1">
        <v>5</v>
      </c>
      <c r="W21" s="1" t="s">
        <v>71</v>
      </c>
      <c r="X21" s="1">
        <v>9</v>
      </c>
      <c r="Y21" s="1">
        <v>5</v>
      </c>
      <c r="Z21" s="1">
        <v>9</v>
      </c>
      <c r="AA21" s="1">
        <v>6</v>
      </c>
      <c r="AB21" s="1">
        <v>5</v>
      </c>
      <c r="AC21" s="1">
        <v>9</v>
      </c>
    </row>
    <row r="22" spans="1:29">
      <c r="A22" t="s">
        <v>52</v>
      </c>
      <c r="B22" t="s">
        <v>53</v>
      </c>
      <c r="D22" s="8" t="s">
        <v>71</v>
      </c>
      <c r="E22" s="9" t="s">
        <v>71</v>
      </c>
      <c r="F22" s="9">
        <v>9</v>
      </c>
      <c r="G22" s="9">
        <v>9</v>
      </c>
      <c r="H22" s="9">
        <v>9</v>
      </c>
      <c r="I22" s="10">
        <v>5</v>
      </c>
      <c r="J22" s="8">
        <v>5</v>
      </c>
      <c r="K22" s="10">
        <v>9</v>
      </c>
      <c r="L22" s="8">
        <v>9</v>
      </c>
      <c r="M22" s="9">
        <v>5</v>
      </c>
      <c r="N22" s="9" t="s">
        <v>71</v>
      </c>
      <c r="O22" s="9">
        <v>5</v>
      </c>
      <c r="P22" s="10">
        <v>9</v>
      </c>
      <c r="Q22" s="8">
        <v>9</v>
      </c>
      <c r="R22" s="9">
        <v>5</v>
      </c>
      <c r="S22" s="9" t="s">
        <v>71</v>
      </c>
      <c r="T22" s="9">
        <v>5</v>
      </c>
      <c r="U22" s="10" t="s">
        <v>71</v>
      </c>
      <c r="V22" s="1" t="s">
        <v>71</v>
      </c>
      <c r="W22" s="1">
        <v>5</v>
      </c>
      <c r="X22" s="1">
        <v>6</v>
      </c>
      <c r="Y22" s="1">
        <v>5</v>
      </c>
      <c r="Z22" s="1">
        <v>6</v>
      </c>
      <c r="AA22" s="1">
        <v>9</v>
      </c>
      <c r="AB22" s="1">
        <v>5</v>
      </c>
      <c r="AC22" s="1">
        <v>5</v>
      </c>
    </row>
    <row r="23" spans="1:29">
      <c r="A23" t="s">
        <v>61</v>
      </c>
      <c r="B23" t="s">
        <v>51</v>
      </c>
      <c r="D23" s="8" t="s">
        <v>71</v>
      </c>
      <c r="E23" s="9" t="s">
        <v>71</v>
      </c>
      <c r="F23" s="9">
        <v>9</v>
      </c>
      <c r="G23" s="9">
        <v>9</v>
      </c>
      <c r="H23" s="9">
        <v>9</v>
      </c>
      <c r="I23" s="10">
        <v>5</v>
      </c>
      <c r="J23" s="8">
        <v>5</v>
      </c>
      <c r="K23" s="10">
        <v>9</v>
      </c>
      <c r="L23" s="8">
        <v>9</v>
      </c>
      <c r="M23" s="9">
        <v>5</v>
      </c>
      <c r="N23" s="9" t="s">
        <v>71</v>
      </c>
      <c r="O23" s="9">
        <v>6</v>
      </c>
      <c r="P23" s="10">
        <v>5</v>
      </c>
      <c r="Q23" s="8">
        <v>9</v>
      </c>
      <c r="R23" s="9">
        <v>5</v>
      </c>
      <c r="S23" s="9" t="s">
        <v>71</v>
      </c>
      <c r="T23" s="9">
        <v>5</v>
      </c>
      <c r="U23" s="10">
        <v>5</v>
      </c>
      <c r="V23" s="1">
        <v>6</v>
      </c>
      <c r="W23" s="1" t="s">
        <v>71</v>
      </c>
      <c r="X23" s="1">
        <v>9</v>
      </c>
      <c r="Y23" s="1" t="s">
        <v>71</v>
      </c>
      <c r="Z23" s="1" t="s">
        <v>71</v>
      </c>
      <c r="AA23" s="1" t="s">
        <v>71</v>
      </c>
      <c r="AB23" s="1">
        <v>5</v>
      </c>
      <c r="AC23" s="1">
        <v>6</v>
      </c>
    </row>
    <row r="24" spans="1:29">
      <c r="A24" t="s">
        <v>61</v>
      </c>
      <c r="B24" t="s">
        <v>54</v>
      </c>
      <c r="D24" s="8" t="s">
        <v>71</v>
      </c>
      <c r="E24" s="9" t="s">
        <v>71</v>
      </c>
      <c r="F24" s="9">
        <v>9</v>
      </c>
      <c r="G24" s="9">
        <v>9</v>
      </c>
      <c r="H24" s="9">
        <v>9</v>
      </c>
      <c r="I24" s="10">
        <v>5</v>
      </c>
      <c r="J24" s="8">
        <v>5</v>
      </c>
      <c r="K24" s="10">
        <v>9</v>
      </c>
      <c r="L24" s="8">
        <v>9</v>
      </c>
      <c r="M24" s="9">
        <v>5</v>
      </c>
      <c r="N24" s="9" t="s">
        <v>71</v>
      </c>
      <c r="O24" s="9">
        <v>6</v>
      </c>
      <c r="P24" s="10">
        <v>5</v>
      </c>
      <c r="Q24" s="8">
        <v>9</v>
      </c>
      <c r="R24" s="9">
        <v>5</v>
      </c>
      <c r="S24" s="9" t="s">
        <v>71</v>
      </c>
      <c r="T24" s="9">
        <v>6</v>
      </c>
      <c r="U24" s="10" t="s">
        <v>71</v>
      </c>
      <c r="V24" s="1">
        <v>5</v>
      </c>
      <c r="W24" s="1">
        <v>9</v>
      </c>
      <c r="X24" s="1">
        <v>9</v>
      </c>
      <c r="Y24" s="1">
        <v>6</v>
      </c>
      <c r="Z24" s="1">
        <v>5</v>
      </c>
      <c r="AA24" s="1">
        <v>6</v>
      </c>
      <c r="AB24" s="1">
        <v>9</v>
      </c>
      <c r="AC24" s="1" t="s">
        <v>71</v>
      </c>
    </row>
    <row r="25" spans="1:29">
      <c r="A25" t="s">
        <v>62</v>
      </c>
      <c r="B25" t="s">
        <v>55</v>
      </c>
      <c r="D25" s="8" t="s">
        <v>71</v>
      </c>
      <c r="E25" s="9" t="s">
        <v>71</v>
      </c>
      <c r="F25" s="9">
        <v>9</v>
      </c>
      <c r="G25" s="9">
        <v>9</v>
      </c>
      <c r="H25" s="9">
        <v>9</v>
      </c>
      <c r="I25" s="10">
        <v>5</v>
      </c>
      <c r="J25" s="8">
        <v>5</v>
      </c>
      <c r="K25" s="10">
        <v>9</v>
      </c>
      <c r="L25" s="8">
        <v>9</v>
      </c>
      <c r="M25" s="9">
        <v>5</v>
      </c>
      <c r="N25" s="9" t="s">
        <v>71</v>
      </c>
      <c r="O25" s="9">
        <v>9</v>
      </c>
      <c r="P25" s="10">
        <v>5</v>
      </c>
      <c r="Q25" s="8">
        <v>9</v>
      </c>
      <c r="R25" s="9">
        <v>5</v>
      </c>
      <c r="S25" s="9" t="s">
        <v>71</v>
      </c>
      <c r="T25" s="9" t="s">
        <v>71</v>
      </c>
      <c r="U25" s="10">
        <v>5</v>
      </c>
      <c r="V25" s="1">
        <v>5</v>
      </c>
      <c r="W25" s="1" t="s">
        <v>71</v>
      </c>
      <c r="X25" s="1">
        <v>5</v>
      </c>
      <c r="Y25" s="1">
        <v>5</v>
      </c>
      <c r="Z25" s="1">
        <v>6</v>
      </c>
      <c r="AA25" s="1">
        <v>5</v>
      </c>
      <c r="AB25" s="1">
        <v>6</v>
      </c>
      <c r="AC25" s="1">
        <v>5</v>
      </c>
    </row>
    <row r="26" spans="1:29">
      <c r="A26" t="s">
        <v>63</v>
      </c>
      <c r="B26" t="s">
        <v>56</v>
      </c>
      <c r="D26" s="8" t="s">
        <v>71</v>
      </c>
      <c r="E26" s="9" t="s">
        <v>71</v>
      </c>
      <c r="F26" s="9">
        <v>9</v>
      </c>
      <c r="G26" s="9">
        <v>9</v>
      </c>
      <c r="H26" s="9">
        <v>9</v>
      </c>
      <c r="I26" s="10">
        <v>5</v>
      </c>
      <c r="J26" s="8">
        <v>5</v>
      </c>
      <c r="K26" s="10">
        <v>9</v>
      </c>
      <c r="L26" s="8">
        <v>9</v>
      </c>
      <c r="M26" s="9">
        <v>5</v>
      </c>
      <c r="N26" s="9" t="s">
        <v>71</v>
      </c>
      <c r="O26" s="9" t="s">
        <v>71</v>
      </c>
      <c r="P26" s="10">
        <v>6</v>
      </c>
      <c r="Q26" s="8">
        <v>9</v>
      </c>
      <c r="R26" s="9">
        <v>6</v>
      </c>
      <c r="S26" s="9">
        <v>5</v>
      </c>
      <c r="T26" s="9">
        <v>5</v>
      </c>
      <c r="U26" s="10">
        <v>9</v>
      </c>
      <c r="V26" s="1">
        <v>9</v>
      </c>
      <c r="W26" s="1">
        <v>5</v>
      </c>
      <c r="X26" s="1">
        <v>6</v>
      </c>
      <c r="Y26" s="1">
        <v>5</v>
      </c>
      <c r="Z26" s="1">
        <v>9</v>
      </c>
      <c r="AA26" s="1" t="s">
        <v>71</v>
      </c>
      <c r="AB26" s="1">
        <v>5</v>
      </c>
      <c r="AC26" s="1">
        <v>6</v>
      </c>
    </row>
    <row r="27" spans="1:29">
      <c r="A27" t="s">
        <v>64</v>
      </c>
      <c r="B27" t="s">
        <v>57</v>
      </c>
      <c r="D27" s="8" t="s">
        <v>71</v>
      </c>
      <c r="E27" s="9" t="s">
        <v>71</v>
      </c>
      <c r="F27" s="9">
        <v>9</v>
      </c>
      <c r="G27" s="9">
        <v>9</v>
      </c>
      <c r="H27" s="9">
        <v>9</v>
      </c>
      <c r="I27" s="10">
        <v>5</v>
      </c>
      <c r="J27" s="8">
        <v>5</v>
      </c>
      <c r="K27" s="10">
        <v>9</v>
      </c>
      <c r="L27" s="8">
        <v>9</v>
      </c>
      <c r="M27" s="9">
        <v>6</v>
      </c>
      <c r="N27" s="9">
        <v>6</v>
      </c>
      <c r="O27" s="9">
        <v>6</v>
      </c>
      <c r="P27" s="10">
        <v>5</v>
      </c>
      <c r="Q27" s="8">
        <v>9</v>
      </c>
      <c r="R27" s="9">
        <v>6</v>
      </c>
      <c r="S27" s="9">
        <v>6</v>
      </c>
      <c r="T27" s="9">
        <v>9</v>
      </c>
      <c r="U27" s="10">
        <v>6</v>
      </c>
      <c r="V27" s="1">
        <v>9</v>
      </c>
      <c r="W27" s="1">
        <v>5</v>
      </c>
      <c r="X27" s="1" t="s">
        <v>71</v>
      </c>
      <c r="Y27" s="1">
        <v>5</v>
      </c>
      <c r="Z27" s="1" t="s">
        <v>71</v>
      </c>
      <c r="AA27" s="1">
        <v>6</v>
      </c>
      <c r="AB27" s="1">
        <v>5</v>
      </c>
      <c r="AC27" s="1">
        <v>5</v>
      </c>
    </row>
    <row r="28" spans="1:29">
      <c r="A28" t="s">
        <v>65</v>
      </c>
      <c r="B28" t="s">
        <v>58</v>
      </c>
      <c r="D28" s="8" t="s">
        <v>71</v>
      </c>
      <c r="E28" s="9" t="s">
        <v>71</v>
      </c>
      <c r="F28" s="9">
        <v>9</v>
      </c>
      <c r="G28" s="9">
        <v>9</v>
      </c>
      <c r="H28" s="9">
        <v>9</v>
      </c>
      <c r="I28" s="10">
        <v>5</v>
      </c>
      <c r="J28" s="8">
        <v>5</v>
      </c>
      <c r="K28" s="10">
        <v>9</v>
      </c>
      <c r="L28" s="8">
        <v>9</v>
      </c>
      <c r="M28" s="9">
        <v>6</v>
      </c>
      <c r="N28" s="9">
        <v>6</v>
      </c>
      <c r="O28" s="9">
        <v>9</v>
      </c>
      <c r="P28" s="10" t="s">
        <v>71</v>
      </c>
      <c r="Q28" s="8">
        <v>9</v>
      </c>
      <c r="R28" s="9">
        <v>6</v>
      </c>
      <c r="S28" s="9">
        <v>9</v>
      </c>
      <c r="T28" s="9">
        <v>5</v>
      </c>
      <c r="U28" s="10">
        <v>5</v>
      </c>
      <c r="V28" s="1">
        <v>6</v>
      </c>
      <c r="W28" s="1">
        <v>5</v>
      </c>
      <c r="X28" s="1">
        <v>5</v>
      </c>
      <c r="Y28" s="1" t="s">
        <v>71</v>
      </c>
      <c r="Z28" s="1">
        <v>5</v>
      </c>
      <c r="AA28" s="1">
        <v>6</v>
      </c>
      <c r="AB28" s="1">
        <v>9</v>
      </c>
      <c r="AC28" s="1">
        <v>6</v>
      </c>
    </row>
    <row r="29" spans="1:29">
      <c r="A29" t="s">
        <v>59</v>
      </c>
      <c r="B29" t="s">
        <v>59</v>
      </c>
      <c r="D29" s="8" t="s">
        <v>71</v>
      </c>
      <c r="E29" s="9" t="s">
        <v>71</v>
      </c>
      <c r="F29" s="9">
        <v>9</v>
      </c>
      <c r="G29" s="9">
        <v>9</v>
      </c>
      <c r="H29" s="9">
        <v>9</v>
      </c>
      <c r="I29" s="10">
        <v>5</v>
      </c>
      <c r="J29" s="8">
        <v>5</v>
      </c>
      <c r="K29" s="10">
        <v>9</v>
      </c>
      <c r="L29" s="8">
        <v>5</v>
      </c>
      <c r="M29" s="9">
        <v>5</v>
      </c>
      <c r="N29" s="9">
        <v>5</v>
      </c>
      <c r="O29" s="9">
        <v>5</v>
      </c>
      <c r="P29" s="10">
        <v>5</v>
      </c>
      <c r="Q29" s="8">
        <v>5</v>
      </c>
      <c r="R29" s="9">
        <v>5</v>
      </c>
      <c r="S29" s="9">
        <v>5</v>
      </c>
      <c r="T29" s="9">
        <v>5</v>
      </c>
      <c r="U29" s="10">
        <v>5</v>
      </c>
      <c r="V29" s="1" t="s">
        <v>71</v>
      </c>
      <c r="W29" s="1" t="s">
        <v>71</v>
      </c>
      <c r="X29" s="1">
        <v>5</v>
      </c>
      <c r="Y29" s="1">
        <v>5</v>
      </c>
      <c r="Z29" s="1">
        <v>6</v>
      </c>
      <c r="AA29" s="1">
        <v>6</v>
      </c>
      <c r="AB29" s="1">
        <v>5</v>
      </c>
      <c r="AC29" s="1" t="s">
        <v>71</v>
      </c>
    </row>
    <row r="30" spans="1:29">
      <c r="A30" t="s">
        <v>59</v>
      </c>
      <c r="B30" t="s">
        <v>51</v>
      </c>
      <c r="D30" s="8" t="s">
        <v>71</v>
      </c>
      <c r="E30" s="9" t="s">
        <v>71</v>
      </c>
      <c r="F30" s="9">
        <v>9</v>
      </c>
      <c r="G30" s="9">
        <v>9</v>
      </c>
      <c r="H30" s="9">
        <v>9</v>
      </c>
      <c r="I30" s="10">
        <v>5</v>
      </c>
      <c r="J30" s="8">
        <v>5</v>
      </c>
      <c r="K30" s="10">
        <v>9</v>
      </c>
      <c r="L30" s="8">
        <v>5</v>
      </c>
      <c r="M30" s="9">
        <v>5</v>
      </c>
      <c r="N30" s="9">
        <v>5</v>
      </c>
      <c r="O30" s="9">
        <v>5</v>
      </c>
      <c r="P30" s="10">
        <v>5</v>
      </c>
      <c r="Q30" s="8">
        <v>9</v>
      </c>
      <c r="R30" s="9">
        <v>5</v>
      </c>
      <c r="S30" s="9" t="s">
        <v>71</v>
      </c>
      <c r="T30" s="9">
        <v>5</v>
      </c>
      <c r="U30" s="10">
        <v>5</v>
      </c>
      <c r="V30" s="1">
        <v>6</v>
      </c>
      <c r="W30" s="1">
        <v>6</v>
      </c>
      <c r="X30" s="1">
        <v>5</v>
      </c>
      <c r="Y30" s="1">
        <v>5</v>
      </c>
      <c r="Z30" s="1">
        <v>6</v>
      </c>
      <c r="AA30" s="1" t="s">
        <v>71</v>
      </c>
      <c r="AB30" s="1">
        <v>9</v>
      </c>
      <c r="AC30" s="1">
        <v>9</v>
      </c>
    </row>
    <row r="31" spans="1:29">
      <c r="A31" t="s">
        <v>66</v>
      </c>
      <c r="B31" t="s">
        <v>59</v>
      </c>
      <c r="D31" s="8" t="s">
        <v>71</v>
      </c>
      <c r="E31" s="9" t="s">
        <v>71</v>
      </c>
      <c r="F31" s="9">
        <v>9</v>
      </c>
      <c r="G31" s="9">
        <v>9</v>
      </c>
      <c r="H31" s="9">
        <v>9</v>
      </c>
      <c r="I31" s="10">
        <v>5</v>
      </c>
      <c r="J31" s="8">
        <v>5</v>
      </c>
      <c r="K31" s="10">
        <v>9</v>
      </c>
      <c r="L31" s="8">
        <v>9</v>
      </c>
      <c r="M31" s="9">
        <v>5</v>
      </c>
      <c r="N31" s="9" t="s">
        <v>71</v>
      </c>
      <c r="O31" s="9">
        <v>5</v>
      </c>
      <c r="P31" s="10">
        <v>6</v>
      </c>
      <c r="Q31" s="8">
        <v>5</v>
      </c>
      <c r="R31" s="9">
        <v>5</v>
      </c>
      <c r="S31" s="9">
        <v>5</v>
      </c>
      <c r="T31" s="9">
        <v>5</v>
      </c>
      <c r="U31" s="10">
        <v>5</v>
      </c>
      <c r="V31" s="1">
        <v>9</v>
      </c>
      <c r="W31" s="1">
        <v>5</v>
      </c>
      <c r="X31" s="1" t="s">
        <v>71</v>
      </c>
      <c r="Y31" s="1" t="s">
        <v>71</v>
      </c>
      <c r="Z31" s="1">
        <v>9</v>
      </c>
      <c r="AA31" s="1">
        <v>9</v>
      </c>
      <c r="AB31" s="1">
        <v>6</v>
      </c>
      <c r="AC31" s="1" t="s">
        <v>71</v>
      </c>
    </row>
    <row r="32" spans="1:29">
      <c r="A32" t="s">
        <v>59</v>
      </c>
      <c r="B32" t="s">
        <v>60</v>
      </c>
      <c r="C32" t="s">
        <v>68</v>
      </c>
      <c r="D32" s="8" t="s">
        <v>71</v>
      </c>
      <c r="E32" s="9" t="s">
        <v>71</v>
      </c>
      <c r="F32" s="9">
        <v>9</v>
      </c>
      <c r="G32" s="9">
        <v>9</v>
      </c>
      <c r="H32" s="9">
        <v>9</v>
      </c>
      <c r="I32" s="10">
        <v>5</v>
      </c>
      <c r="J32" s="8">
        <v>5</v>
      </c>
      <c r="K32" s="10">
        <v>9</v>
      </c>
      <c r="L32" s="8">
        <v>5</v>
      </c>
      <c r="M32" s="9">
        <v>5</v>
      </c>
      <c r="N32" s="9">
        <v>5</v>
      </c>
      <c r="O32" s="9">
        <v>5</v>
      </c>
      <c r="P32" s="10">
        <v>5</v>
      </c>
      <c r="Q32" s="8">
        <v>9</v>
      </c>
      <c r="R32" s="9">
        <v>5</v>
      </c>
      <c r="S32" s="9" t="s">
        <v>71</v>
      </c>
      <c r="T32" s="9">
        <v>5</v>
      </c>
      <c r="U32" s="10">
        <v>5</v>
      </c>
      <c r="V32" s="1">
        <v>6</v>
      </c>
      <c r="W32" s="1">
        <v>5</v>
      </c>
      <c r="X32" s="1">
        <v>9</v>
      </c>
      <c r="Y32" s="1">
        <v>9</v>
      </c>
      <c r="Z32" s="1">
        <v>9</v>
      </c>
      <c r="AA32" s="1">
        <v>9</v>
      </c>
      <c r="AB32" s="1">
        <v>9</v>
      </c>
      <c r="AC32" s="1">
        <v>9</v>
      </c>
    </row>
    <row r="33" spans="1:29">
      <c r="A33" t="s">
        <v>59</v>
      </c>
      <c r="B33" t="s">
        <v>51</v>
      </c>
      <c r="C33" t="s">
        <v>70</v>
      </c>
      <c r="D33" s="8" t="s">
        <v>71</v>
      </c>
      <c r="E33" s="9" t="s">
        <v>71</v>
      </c>
      <c r="F33" s="9">
        <v>9</v>
      </c>
      <c r="G33" s="9">
        <v>9</v>
      </c>
      <c r="H33" s="9">
        <v>9</v>
      </c>
      <c r="I33" s="10">
        <v>5</v>
      </c>
      <c r="J33" s="8">
        <v>6</v>
      </c>
      <c r="K33" s="10" t="s">
        <v>71</v>
      </c>
      <c r="L33" s="8">
        <v>5</v>
      </c>
      <c r="M33" s="9">
        <v>5</v>
      </c>
      <c r="N33" s="9">
        <v>5</v>
      </c>
      <c r="O33" s="9">
        <v>5</v>
      </c>
      <c r="P33" s="10">
        <v>5</v>
      </c>
      <c r="Q33" s="8">
        <v>9</v>
      </c>
      <c r="R33" s="9">
        <v>5</v>
      </c>
      <c r="S33" s="9" t="s">
        <v>71</v>
      </c>
      <c r="T33" s="9">
        <v>5</v>
      </c>
      <c r="U33" s="10">
        <v>5</v>
      </c>
      <c r="V33" s="1">
        <v>5</v>
      </c>
      <c r="W33" s="1">
        <v>9</v>
      </c>
      <c r="X33" s="1">
        <v>6</v>
      </c>
      <c r="Y33" s="1">
        <v>6</v>
      </c>
      <c r="Z33" s="1">
        <v>6</v>
      </c>
      <c r="AA33" s="1">
        <v>5</v>
      </c>
      <c r="AB33" s="1">
        <v>5</v>
      </c>
      <c r="AC33" s="1">
        <v>6</v>
      </c>
    </row>
    <row r="34" spans="1:29">
      <c r="A34" t="s">
        <v>59</v>
      </c>
      <c r="B34" t="s">
        <v>52</v>
      </c>
      <c r="C34" t="s">
        <v>69</v>
      </c>
      <c r="D34" s="8" t="s">
        <v>71</v>
      </c>
      <c r="E34" s="9" t="s">
        <v>71</v>
      </c>
      <c r="F34" s="9">
        <v>9</v>
      </c>
      <c r="G34" s="9">
        <v>9</v>
      </c>
      <c r="H34" s="9">
        <v>9</v>
      </c>
      <c r="I34" s="10">
        <v>5</v>
      </c>
      <c r="J34" s="8">
        <v>5</v>
      </c>
      <c r="K34" s="10">
        <v>9</v>
      </c>
      <c r="L34" s="8">
        <v>5</v>
      </c>
      <c r="M34" s="9">
        <v>5</v>
      </c>
      <c r="N34" s="9">
        <v>5</v>
      </c>
      <c r="O34" s="9">
        <v>5</v>
      </c>
      <c r="P34" s="10">
        <v>5</v>
      </c>
      <c r="Q34" s="8">
        <v>9</v>
      </c>
      <c r="R34" s="9">
        <v>5</v>
      </c>
      <c r="S34" s="9" t="s">
        <v>71</v>
      </c>
      <c r="T34" s="9">
        <v>5</v>
      </c>
      <c r="U34" s="10">
        <v>9</v>
      </c>
      <c r="V34" s="1">
        <v>5</v>
      </c>
      <c r="W34" s="1">
        <v>9</v>
      </c>
      <c r="X34" s="1" t="s">
        <v>71</v>
      </c>
      <c r="Y34" s="1">
        <v>5</v>
      </c>
      <c r="Z34" s="1" t="s">
        <v>71</v>
      </c>
      <c r="AA34" s="1">
        <v>5</v>
      </c>
      <c r="AB34" s="1">
        <v>9</v>
      </c>
      <c r="AC34" s="1">
        <v>5</v>
      </c>
    </row>
    <row r="35" spans="1:29">
      <c r="D35" s="14" t="s">
        <v>11</v>
      </c>
      <c r="E35" s="15"/>
      <c r="F35" s="15"/>
      <c r="G35" s="15"/>
      <c r="H35" s="15"/>
      <c r="I35" s="16"/>
      <c r="J35" s="14" t="s">
        <v>70</v>
      </c>
      <c r="K35" s="16"/>
      <c r="L35" s="14" t="s">
        <v>74</v>
      </c>
      <c r="M35" s="15"/>
      <c r="N35" s="15"/>
      <c r="O35" s="15"/>
      <c r="P35" s="16"/>
      <c r="Q35" s="14" t="s">
        <v>73</v>
      </c>
      <c r="R35" s="15"/>
      <c r="S35" s="15"/>
      <c r="T35" s="15"/>
      <c r="U35" s="16"/>
    </row>
    <row r="38" spans="1:29">
      <c r="A38" t="s">
        <v>75</v>
      </c>
      <c r="B38" t="s">
        <v>76</v>
      </c>
      <c r="D38" s="19" t="s">
        <v>11</v>
      </c>
      <c r="E38" s="20"/>
      <c r="F38" s="20"/>
      <c r="G38" s="20"/>
      <c r="H38" s="20"/>
      <c r="I38" s="21"/>
      <c r="J38" s="19" t="s">
        <v>70</v>
      </c>
      <c r="K38" s="21"/>
      <c r="L38" s="19" t="s">
        <v>49</v>
      </c>
      <c r="M38" s="20"/>
      <c r="N38" s="20"/>
      <c r="O38" s="20"/>
      <c r="P38" s="21"/>
      <c r="Q38" s="19" t="s">
        <v>50</v>
      </c>
      <c r="R38" s="20"/>
      <c r="S38" s="20"/>
      <c r="T38" s="20"/>
      <c r="U38" s="21"/>
      <c r="V38" s="19" t="s">
        <v>77</v>
      </c>
      <c r="W38" s="20"/>
      <c r="X38" s="20"/>
      <c r="Y38" s="20"/>
      <c r="Z38" s="20"/>
      <c r="AA38" s="20"/>
      <c r="AB38" s="20"/>
      <c r="AC38" s="21"/>
    </row>
    <row r="39" spans="1:29">
      <c r="A39">
        <f>(P39*1+O39*4+N39*16+M39*64+L39*256)-532</f>
        <v>28</v>
      </c>
      <c r="B39">
        <f>(U39*1+T39*4+S39*16+R39*64+Q39*256)-532</f>
        <v>28</v>
      </c>
      <c r="D39" s="46">
        <f>LOOKUP(D21,$T$3:$T$6,$U$3:$U$6)</f>
        <v>3</v>
      </c>
      <c r="E39" s="47">
        <f>LOOKUP(E21,$T$3:$T$6,$U$3:$U$6)</f>
        <v>3</v>
      </c>
      <c r="F39" s="47">
        <f t="shared" ref="F39:AC45" si="0">LOOKUP(F21,$T$3:$T$6,$U$3:$U$6)</f>
        <v>2</v>
      </c>
      <c r="G39" s="47">
        <f t="shared" si="0"/>
        <v>2</v>
      </c>
      <c r="H39" s="47">
        <f t="shared" si="0"/>
        <v>2</v>
      </c>
      <c r="I39" s="48">
        <f t="shared" si="0"/>
        <v>0</v>
      </c>
      <c r="J39" s="46">
        <f t="shared" si="0"/>
        <v>0</v>
      </c>
      <c r="K39" s="48">
        <f t="shared" si="0"/>
        <v>2</v>
      </c>
      <c r="L39" s="22">
        <f t="shared" si="0"/>
        <v>2</v>
      </c>
      <c r="M39" s="23">
        <f t="shared" si="0"/>
        <v>0</v>
      </c>
      <c r="N39" s="23">
        <f t="shared" si="0"/>
        <v>3</v>
      </c>
      <c r="O39" s="23">
        <f t="shared" si="0"/>
        <v>0</v>
      </c>
      <c r="P39" s="24">
        <f t="shared" si="0"/>
        <v>0</v>
      </c>
      <c r="Q39" s="31">
        <f t="shared" si="0"/>
        <v>2</v>
      </c>
      <c r="R39" s="32">
        <f t="shared" si="0"/>
        <v>0</v>
      </c>
      <c r="S39" s="32">
        <f t="shared" si="0"/>
        <v>3</v>
      </c>
      <c r="T39" s="32">
        <f t="shared" si="0"/>
        <v>0</v>
      </c>
      <c r="U39" s="33">
        <f t="shared" si="0"/>
        <v>0</v>
      </c>
      <c r="V39" s="40">
        <f t="shared" si="0"/>
        <v>0</v>
      </c>
      <c r="W39" s="41">
        <f t="shared" si="0"/>
        <v>3</v>
      </c>
      <c r="X39" s="41">
        <f t="shared" si="0"/>
        <v>2</v>
      </c>
      <c r="Y39" s="41">
        <f t="shared" si="0"/>
        <v>0</v>
      </c>
      <c r="Z39" s="41">
        <f t="shared" si="0"/>
        <v>2</v>
      </c>
      <c r="AA39" s="41">
        <f t="shared" si="0"/>
        <v>1</v>
      </c>
      <c r="AB39" s="41">
        <f t="shared" si="0"/>
        <v>0</v>
      </c>
      <c r="AC39" s="42">
        <f t="shared" si="0"/>
        <v>2</v>
      </c>
    </row>
    <row r="40" spans="1:29">
      <c r="A40">
        <f t="shared" ref="A40:A52" si="1">(P40*1+O40*4+N40*16+M40*64+L40*256)-532</f>
        <v>30</v>
      </c>
      <c r="B40">
        <f t="shared" ref="B40:B52" si="2">(U40*1+T40*4+S40*16+R40*64+Q40*256)-532</f>
        <v>31</v>
      </c>
      <c r="D40" s="46">
        <f>LOOKUP(D22,$T$3:$T$6,$U$3:$U$6)</f>
        <v>3</v>
      </c>
      <c r="E40" s="47">
        <f>LOOKUP(E22,$T$3:$T$6,$U$3:$U$6)</f>
        <v>3</v>
      </c>
      <c r="F40" s="47">
        <f>LOOKUP(F22,$T$3:$T$6,$U$3:$U$6)</f>
        <v>2</v>
      </c>
      <c r="G40" s="47">
        <f>LOOKUP(G22,$T$3:$T$6,$U$3:$U$6)</f>
        <v>2</v>
      </c>
      <c r="H40" s="47">
        <f>LOOKUP(H22,$T$3:$T$6,$U$3:$U$6)</f>
        <v>2</v>
      </c>
      <c r="I40" s="48">
        <f>LOOKUP(I22,$T$3:$T$6,$U$3:$U$6)</f>
        <v>0</v>
      </c>
      <c r="J40" s="46">
        <f>LOOKUP(J22,$T$3:$T$6,$U$3:$U$6)</f>
        <v>0</v>
      </c>
      <c r="K40" s="48">
        <f>LOOKUP(K22,$T$3:$T$6,$U$3:$U$6)</f>
        <v>2</v>
      </c>
      <c r="L40" s="25">
        <f>LOOKUP(L22,$T$3:$T$6,$U$3:$U$6)</f>
        <v>2</v>
      </c>
      <c r="M40" s="26">
        <f>LOOKUP(M22,$T$3:$T$6,$U$3:$U$6)</f>
        <v>0</v>
      </c>
      <c r="N40" s="26">
        <f>LOOKUP(N22,$T$3:$T$6,$U$3:$U$6)</f>
        <v>3</v>
      </c>
      <c r="O40" s="26">
        <f>LOOKUP(O22,$T$3:$T$6,$U$3:$U$6)</f>
        <v>0</v>
      </c>
      <c r="P40" s="27">
        <f>LOOKUP(P22,$T$3:$T$6,$U$3:$U$6)</f>
        <v>2</v>
      </c>
      <c r="Q40" s="34">
        <f>LOOKUP(Q22,$T$3:$T$6,$U$3:$U$6)</f>
        <v>2</v>
      </c>
      <c r="R40" s="35">
        <f>LOOKUP(R22,$T$3:$T$6,$U$3:$U$6)</f>
        <v>0</v>
      </c>
      <c r="S40" s="35">
        <f>LOOKUP(S22,$T$3:$T$6,$U$3:$U$6)</f>
        <v>3</v>
      </c>
      <c r="T40" s="35">
        <f t="shared" si="0"/>
        <v>0</v>
      </c>
      <c r="U40" s="36">
        <f t="shared" si="0"/>
        <v>3</v>
      </c>
      <c r="V40" s="40">
        <f t="shared" si="0"/>
        <v>3</v>
      </c>
      <c r="W40" s="41">
        <f t="shared" si="0"/>
        <v>0</v>
      </c>
      <c r="X40" s="41">
        <f t="shared" si="0"/>
        <v>1</v>
      </c>
      <c r="Y40" s="41">
        <f t="shared" si="0"/>
        <v>0</v>
      </c>
      <c r="Z40" s="41">
        <f t="shared" si="0"/>
        <v>1</v>
      </c>
      <c r="AA40" s="41">
        <f t="shared" si="0"/>
        <v>2</v>
      </c>
      <c r="AB40" s="41">
        <f t="shared" si="0"/>
        <v>0</v>
      </c>
      <c r="AC40" s="42">
        <f t="shared" si="0"/>
        <v>0</v>
      </c>
    </row>
    <row r="41" spans="1:29">
      <c r="A41">
        <f t="shared" si="1"/>
        <v>32</v>
      </c>
      <c r="B41">
        <f t="shared" si="2"/>
        <v>28</v>
      </c>
      <c r="D41" s="46">
        <f>LOOKUP(D23,$T$3:$T$6,$U$3:$U$6)</f>
        <v>3</v>
      </c>
      <c r="E41" s="47">
        <f>LOOKUP(E23,$T$3:$T$6,$U$3:$U$6)</f>
        <v>3</v>
      </c>
      <c r="F41" s="47">
        <f>LOOKUP(F23,$T$3:$T$6,$U$3:$U$6)</f>
        <v>2</v>
      </c>
      <c r="G41" s="47">
        <f>LOOKUP(G23,$T$3:$T$6,$U$3:$U$6)</f>
        <v>2</v>
      </c>
      <c r="H41" s="47">
        <f>LOOKUP(H23,$T$3:$T$6,$U$3:$U$6)</f>
        <v>2</v>
      </c>
      <c r="I41" s="48">
        <f>LOOKUP(I23,$T$3:$T$6,$U$3:$U$6)</f>
        <v>0</v>
      </c>
      <c r="J41" s="46">
        <f>LOOKUP(J23,$T$3:$T$6,$U$3:$U$6)</f>
        <v>0</v>
      </c>
      <c r="K41" s="48">
        <f>LOOKUP(K23,$T$3:$T$6,$U$3:$U$6)</f>
        <v>2</v>
      </c>
      <c r="L41" s="25">
        <f>LOOKUP(L23,$T$3:$T$6,$U$3:$U$6)</f>
        <v>2</v>
      </c>
      <c r="M41" s="26">
        <f>LOOKUP(M23,$T$3:$T$6,$U$3:$U$6)</f>
        <v>0</v>
      </c>
      <c r="N41" s="26">
        <f>LOOKUP(N23,$T$3:$T$6,$U$3:$U$6)</f>
        <v>3</v>
      </c>
      <c r="O41" s="26">
        <f>LOOKUP(O23,$T$3:$T$6,$U$3:$U$6)</f>
        <v>1</v>
      </c>
      <c r="P41" s="27">
        <f>LOOKUP(P23,$T$3:$T$6,$U$3:$U$6)</f>
        <v>0</v>
      </c>
      <c r="Q41" s="34">
        <f>LOOKUP(Q23,$T$3:$T$6,$U$3:$U$6)</f>
        <v>2</v>
      </c>
      <c r="R41" s="35">
        <f>LOOKUP(R23,$T$3:$T$6,$U$3:$U$6)</f>
        <v>0</v>
      </c>
      <c r="S41" s="35">
        <f>LOOKUP(S23,$T$3:$T$6,$U$3:$U$6)</f>
        <v>3</v>
      </c>
      <c r="T41" s="35">
        <f t="shared" si="0"/>
        <v>0</v>
      </c>
      <c r="U41" s="36">
        <f t="shared" si="0"/>
        <v>0</v>
      </c>
      <c r="V41" s="40">
        <f t="shared" si="0"/>
        <v>1</v>
      </c>
      <c r="W41" s="41">
        <f t="shared" si="0"/>
        <v>3</v>
      </c>
      <c r="X41" s="41">
        <f t="shared" si="0"/>
        <v>2</v>
      </c>
      <c r="Y41" s="41">
        <f t="shared" si="0"/>
        <v>3</v>
      </c>
      <c r="Z41" s="41">
        <f t="shared" si="0"/>
        <v>3</v>
      </c>
      <c r="AA41" s="41">
        <f t="shared" si="0"/>
        <v>3</v>
      </c>
      <c r="AB41" s="41">
        <f t="shared" si="0"/>
        <v>0</v>
      </c>
      <c r="AC41" s="42">
        <f t="shared" si="0"/>
        <v>1</v>
      </c>
    </row>
    <row r="42" spans="1:29">
      <c r="A42">
        <f t="shared" si="1"/>
        <v>32</v>
      </c>
      <c r="B42">
        <f t="shared" si="2"/>
        <v>35</v>
      </c>
      <c r="D42" s="46">
        <f>LOOKUP(D24,$T$3:$T$6,$U$3:$U$6)</f>
        <v>3</v>
      </c>
      <c r="E42" s="47">
        <f>LOOKUP(E24,$T$3:$T$6,$U$3:$U$6)</f>
        <v>3</v>
      </c>
      <c r="F42" s="47">
        <f>LOOKUP(F24,$T$3:$T$6,$U$3:$U$6)</f>
        <v>2</v>
      </c>
      <c r="G42" s="47">
        <f>LOOKUP(G24,$T$3:$T$6,$U$3:$U$6)</f>
        <v>2</v>
      </c>
      <c r="H42" s="47">
        <f>LOOKUP(H24,$T$3:$T$6,$U$3:$U$6)</f>
        <v>2</v>
      </c>
      <c r="I42" s="48">
        <f>LOOKUP(I24,$T$3:$T$6,$U$3:$U$6)</f>
        <v>0</v>
      </c>
      <c r="J42" s="46">
        <f>LOOKUP(J24,$T$3:$T$6,$U$3:$U$6)</f>
        <v>0</v>
      </c>
      <c r="K42" s="48">
        <f>LOOKUP(K24,$T$3:$T$6,$U$3:$U$6)</f>
        <v>2</v>
      </c>
      <c r="L42" s="25">
        <f>LOOKUP(L24,$T$3:$T$6,$U$3:$U$6)</f>
        <v>2</v>
      </c>
      <c r="M42" s="26">
        <f>LOOKUP(M24,$T$3:$T$6,$U$3:$U$6)</f>
        <v>0</v>
      </c>
      <c r="N42" s="26">
        <f>LOOKUP(N24,$T$3:$T$6,$U$3:$U$6)</f>
        <v>3</v>
      </c>
      <c r="O42" s="26">
        <f>LOOKUP(O24,$T$3:$T$6,$U$3:$U$6)</f>
        <v>1</v>
      </c>
      <c r="P42" s="27">
        <f>LOOKUP(P24,$T$3:$T$6,$U$3:$U$6)</f>
        <v>0</v>
      </c>
      <c r="Q42" s="34">
        <f>LOOKUP(Q24,$T$3:$T$6,$U$3:$U$6)</f>
        <v>2</v>
      </c>
      <c r="R42" s="35">
        <f>LOOKUP(R24,$T$3:$T$6,$U$3:$U$6)</f>
        <v>0</v>
      </c>
      <c r="S42" s="35">
        <f>LOOKUP(S24,$T$3:$T$6,$U$3:$U$6)</f>
        <v>3</v>
      </c>
      <c r="T42" s="35">
        <f t="shared" si="0"/>
        <v>1</v>
      </c>
      <c r="U42" s="36">
        <f t="shared" si="0"/>
        <v>3</v>
      </c>
      <c r="V42" s="40">
        <f t="shared" si="0"/>
        <v>0</v>
      </c>
      <c r="W42" s="41">
        <f t="shared" si="0"/>
        <v>2</v>
      </c>
      <c r="X42" s="41">
        <f t="shared" si="0"/>
        <v>2</v>
      </c>
      <c r="Y42" s="41">
        <f t="shared" si="0"/>
        <v>1</v>
      </c>
      <c r="Z42" s="41">
        <f t="shared" si="0"/>
        <v>0</v>
      </c>
      <c r="AA42" s="41">
        <f t="shared" si="0"/>
        <v>1</v>
      </c>
      <c r="AB42" s="41">
        <f t="shared" si="0"/>
        <v>2</v>
      </c>
      <c r="AC42" s="42">
        <f t="shared" si="0"/>
        <v>3</v>
      </c>
    </row>
    <row r="43" spans="1:29">
      <c r="A43">
        <f t="shared" si="1"/>
        <v>36</v>
      </c>
      <c r="B43">
        <f t="shared" si="2"/>
        <v>40</v>
      </c>
      <c r="D43" s="46">
        <f>LOOKUP(D25,$T$3:$T$6,$U$3:$U$6)</f>
        <v>3</v>
      </c>
      <c r="E43" s="47">
        <f>LOOKUP(E25,$T$3:$T$6,$U$3:$U$6)</f>
        <v>3</v>
      </c>
      <c r="F43" s="47">
        <f>LOOKUP(F25,$T$3:$T$6,$U$3:$U$6)</f>
        <v>2</v>
      </c>
      <c r="G43" s="47">
        <f>LOOKUP(G25,$T$3:$T$6,$U$3:$U$6)</f>
        <v>2</v>
      </c>
      <c r="H43" s="47">
        <f>LOOKUP(H25,$T$3:$T$6,$U$3:$U$6)</f>
        <v>2</v>
      </c>
      <c r="I43" s="48">
        <f>LOOKUP(I25,$T$3:$T$6,$U$3:$U$6)</f>
        <v>0</v>
      </c>
      <c r="J43" s="46">
        <f>LOOKUP(J25,$T$3:$T$6,$U$3:$U$6)</f>
        <v>0</v>
      </c>
      <c r="K43" s="48">
        <f>LOOKUP(K25,$T$3:$T$6,$U$3:$U$6)</f>
        <v>2</v>
      </c>
      <c r="L43" s="25">
        <f>LOOKUP(L25,$T$3:$T$6,$U$3:$U$6)</f>
        <v>2</v>
      </c>
      <c r="M43" s="26">
        <f>LOOKUP(M25,$T$3:$T$6,$U$3:$U$6)</f>
        <v>0</v>
      </c>
      <c r="N43" s="26">
        <f>LOOKUP(N25,$T$3:$T$6,$U$3:$U$6)</f>
        <v>3</v>
      </c>
      <c r="O43" s="26">
        <f>LOOKUP(O25,$T$3:$T$6,$U$3:$U$6)</f>
        <v>2</v>
      </c>
      <c r="P43" s="27">
        <f>LOOKUP(P25,$T$3:$T$6,$U$3:$U$6)</f>
        <v>0</v>
      </c>
      <c r="Q43" s="34">
        <f>LOOKUP(Q25,$T$3:$T$6,$U$3:$U$6)</f>
        <v>2</v>
      </c>
      <c r="R43" s="35">
        <f>LOOKUP(R25,$T$3:$T$6,$U$3:$U$6)</f>
        <v>0</v>
      </c>
      <c r="S43" s="35">
        <f>LOOKUP(S25,$T$3:$T$6,$U$3:$U$6)</f>
        <v>3</v>
      </c>
      <c r="T43" s="35">
        <f t="shared" si="0"/>
        <v>3</v>
      </c>
      <c r="U43" s="36">
        <f t="shared" si="0"/>
        <v>0</v>
      </c>
      <c r="V43" s="40">
        <f t="shared" si="0"/>
        <v>0</v>
      </c>
      <c r="W43" s="41">
        <f t="shared" si="0"/>
        <v>3</v>
      </c>
      <c r="X43" s="41">
        <f t="shared" si="0"/>
        <v>0</v>
      </c>
      <c r="Y43" s="41">
        <f t="shared" si="0"/>
        <v>0</v>
      </c>
      <c r="Z43" s="41">
        <f t="shared" si="0"/>
        <v>1</v>
      </c>
      <c r="AA43" s="41">
        <f t="shared" si="0"/>
        <v>0</v>
      </c>
      <c r="AB43" s="41">
        <f t="shared" si="0"/>
        <v>1</v>
      </c>
      <c r="AC43" s="42">
        <f t="shared" si="0"/>
        <v>0</v>
      </c>
    </row>
    <row r="44" spans="1:29">
      <c r="A44">
        <f t="shared" si="1"/>
        <v>41</v>
      </c>
      <c r="B44">
        <f t="shared" si="2"/>
        <v>46</v>
      </c>
      <c r="D44" s="46">
        <f>LOOKUP(D26,$T$3:$T$6,$U$3:$U$6)</f>
        <v>3</v>
      </c>
      <c r="E44" s="47">
        <f>LOOKUP(E26,$T$3:$T$6,$U$3:$U$6)</f>
        <v>3</v>
      </c>
      <c r="F44" s="47">
        <f>LOOKUP(F26,$T$3:$T$6,$U$3:$U$6)</f>
        <v>2</v>
      </c>
      <c r="G44" s="47">
        <f>LOOKUP(G26,$T$3:$T$6,$U$3:$U$6)</f>
        <v>2</v>
      </c>
      <c r="H44" s="47">
        <f>LOOKUP(H26,$T$3:$T$6,$U$3:$U$6)</f>
        <v>2</v>
      </c>
      <c r="I44" s="48">
        <f>LOOKUP(I26,$T$3:$T$6,$U$3:$U$6)</f>
        <v>0</v>
      </c>
      <c r="J44" s="46">
        <f>LOOKUP(J26,$T$3:$T$6,$U$3:$U$6)</f>
        <v>0</v>
      </c>
      <c r="K44" s="48">
        <f>LOOKUP(K26,$T$3:$T$6,$U$3:$U$6)</f>
        <v>2</v>
      </c>
      <c r="L44" s="25">
        <f>LOOKUP(L26,$T$3:$T$6,$U$3:$U$6)</f>
        <v>2</v>
      </c>
      <c r="M44" s="26">
        <f>LOOKUP(M26,$T$3:$T$6,$U$3:$U$6)</f>
        <v>0</v>
      </c>
      <c r="N44" s="26">
        <f>LOOKUP(N26,$T$3:$T$6,$U$3:$U$6)</f>
        <v>3</v>
      </c>
      <c r="O44" s="26">
        <f>LOOKUP(O26,$T$3:$T$6,$U$3:$U$6)</f>
        <v>3</v>
      </c>
      <c r="P44" s="27">
        <f>LOOKUP(P26,$T$3:$T$6,$U$3:$U$6)</f>
        <v>1</v>
      </c>
      <c r="Q44" s="34">
        <f>LOOKUP(Q26,$T$3:$T$6,$U$3:$U$6)</f>
        <v>2</v>
      </c>
      <c r="R44" s="35">
        <f>LOOKUP(R26,$T$3:$T$6,$U$3:$U$6)</f>
        <v>1</v>
      </c>
      <c r="S44" s="35">
        <f>LOOKUP(S26,$T$3:$T$6,$U$3:$U$6)</f>
        <v>0</v>
      </c>
      <c r="T44" s="35">
        <f t="shared" si="0"/>
        <v>0</v>
      </c>
      <c r="U44" s="36">
        <f t="shared" si="0"/>
        <v>2</v>
      </c>
      <c r="V44" s="40">
        <f t="shared" si="0"/>
        <v>2</v>
      </c>
      <c r="W44" s="41">
        <f t="shared" si="0"/>
        <v>0</v>
      </c>
      <c r="X44" s="41">
        <f t="shared" si="0"/>
        <v>1</v>
      </c>
      <c r="Y44" s="41">
        <f t="shared" si="0"/>
        <v>0</v>
      </c>
      <c r="Z44" s="41">
        <f t="shared" si="0"/>
        <v>2</v>
      </c>
      <c r="AA44" s="41">
        <f t="shared" si="0"/>
        <v>3</v>
      </c>
      <c r="AB44" s="41">
        <f t="shared" si="0"/>
        <v>0</v>
      </c>
      <c r="AC44" s="42">
        <f t="shared" si="0"/>
        <v>1</v>
      </c>
    </row>
    <row r="45" spans="1:29">
      <c r="A45">
        <f t="shared" si="1"/>
        <v>64</v>
      </c>
      <c r="B45">
        <f t="shared" si="2"/>
        <v>69</v>
      </c>
      <c r="D45" s="46">
        <f>LOOKUP(D27,$T$3:$T$6,$U$3:$U$6)</f>
        <v>3</v>
      </c>
      <c r="E45" s="47">
        <f>LOOKUP(E27,$T$3:$T$6,$U$3:$U$6)</f>
        <v>3</v>
      </c>
      <c r="F45" s="47">
        <f>LOOKUP(F27,$T$3:$T$6,$U$3:$U$6)</f>
        <v>2</v>
      </c>
      <c r="G45" s="47">
        <f>LOOKUP(G27,$T$3:$T$6,$U$3:$U$6)</f>
        <v>2</v>
      </c>
      <c r="H45" s="47">
        <f>LOOKUP(H27,$T$3:$T$6,$U$3:$U$6)</f>
        <v>2</v>
      </c>
      <c r="I45" s="48">
        <f>LOOKUP(I27,$T$3:$T$6,$U$3:$U$6)</f>
        <v>0</v>
      </c>
      <c r="J45" s="46">
        <f>LOOKUP(J27,$T$3:$T$6,$U$3:$U$6)</f>
        <v>0</v>
      </c>
      <c r="K45" s="48">
        <f>LOOKUP(K27,$T$3:$T$6,$U$3:$U$6)</f>
        <v>2</v>
      </c>
      <c r="L45" s="25">
        <f>LOOKUP(L27,$T$3:$T$6,$U$3:$U$6)</f>
        <v>2</v>
      </c>
      <c r="M45" s="26">
        <f>LOOKUP(M27,$T$3:$T$6,$U$3:$U$6)</f>
        <v>1</v>
      </c>
      <c r="N45" s="26">
        <f>LOOKUP(N27,$T$3:$T$6,$U$3:$U$6)</f>
        <v>1</v>
      </c>
      <c r="O45" s="26">
        <f>LOOKUP(O27,$T$3:$T$6,$U$3:$U$6)</f>
        <v>1</v>
      </c>
      <c r="P45" s="27">
        <f>LOOKUP(P27,$T$3:$T$6,$U$3:$U$6)</f>
        <v>0</v>
      </c>
      <c r="Q45" s="34">
        <f>LOOKUP(Q27,$T$3:$T$6,$U$3:$U$6)</f>
        <v>2</v>
      </c>
      <c r="R45" s="35">
        <f>LOOKUP(R27,$T$3:$T$6,$U$3:$U$6)</f>
        <v>1</v>
      </c>
      <c r="S45" s="35">
        <f>LOOKUP(S27,$T$3:$T$6,$U$3:$U$6)</f>
        <v>1</v>
      </c>
      <c r="T45" s="35">
        <f t="shared" si="0"/>
        <v>2</v>
      </c>
      <c r="U45" s="36">
        <f t="shared" si="0"/>
        <v>1</v>
      </c>
      <c r="V45" s="40">
        <f t="shared" si="0"/>
        <v>2</v>
      </c>
      <c r="W45" s="41">
        <f t="shared" si="0"/>
        <v>0</v>
      </c>
      <c r="X45" s="41">
        <f t="shared" si="0"/>
        <v>3</v>
      </c>
      <c r="Y45" s="41">
        <f t="shared" si="0"/>
        <v>0</v>
      </c>
      <c r="Z45" s="41">
        <f t="shared" si="0"/>
        <v>3</v>
      </c>
      <c r="AA45" s="41">
        <f t="shared" si="0"/>
        <v>1</v>
      </c>
      <c r="AB45" s="41">
        <f t="shared" si="0"/>
        <v>0</v>
      </c>
      <c r="AC45" s="42">
        <f t="shared" si="0"/>
        <v>0</v>
      </c>
    </row>
    <row r="46" spans="1:29">
      <c r="A46">
        <f t="shared" si="1"/>
        <v>71</v>
      </c>
      <c r="B46">
        <f t="shared" si="2"/>
        <v>76</v>
      </c>
      <c r="D46" s="46">
        <f>LOOKUP(D28,$T$3:$T$6,$U$3:$U$6)</f>
        <v>3</v>
      </c>
      <c r="E46" s="47">
        <f t="shared" ref="E46:AC52" si="3">LOOKUP(E28,$T$3:$T$6,$U$3:$U$6)</f>
        <v>3</v>
      </c>
      <c r="F46" s="47">
        <f t="shared" si="3"/>
        <v>2</v>
      </c>
      <c r="G46" s="47">
        <f t="shared" si="3"/>
        <v>2</v>
      </c>
      <c r="H46" s="47">
        <f t="shared" si="3"/>
        <v>2</v>
      </c>
      <c r="I46" s="48">
        <f t="shared" si="3"/>
        <v>0</v>
      </c>
      <c r="J46" s="46">
        <f t="shared" si="3"/>
        <v>0</v>
      </c>
      <c r="K46" s="48">
        <f t="shared" si="3"/>
        <v>2</v>
      </c>
      <c r="L46" s="25">
        <f t="shared" si="3"/>
        <v>2</v>
      </c>
      <c r="M46" s="26">
        <f t="shared" si="3"/>
        <v>1</v>
      </c>
      <c r="N46" s="26">
        <f t="shared" si="3"/>
        <v>1</v>
      </c>
      <c r="O46" s="26">
        <f t="shared" si="3"/>
        <v>2</v>
      </c>
      <c r="P46" s="27">
        <f t="shared" si="3"/>
        <v>3</v>
      </c>
      <c r="Q46" s="34">
        <f t="shared" si="3"/>
        <v>2</v>
      </c>
      <c r="R46" s="35">
        <f t="shared" si="3"/>
        <v>1</v>
      </c>
      <c r="S46" s="35">
        <f t="shared" si="3"/>
        <v>2</v>
      </c>
      <c r="T46" s="35">
        <f t="shared" si="3"/>
        <v>0</v>
      </c>
      <c r="U46" s="36">
        <f t="shared" si="3"/>
        <v>0</v>
      </c>
      <c r="V46" s="40">
        <f t="shared" si="3"/>
        <v>1</v>
      </c>
      <c r="W46" s="41">
        <f t="shared" si="3"/>
        <v>0</v>
      </c>
      <c r="X46" s="41">
        <f t="shared" si="3"/>
        <v>0</v>
      </c>
      <c r="Y46" s="41">
        <f t="shared" si="3"/>
        <v>3</v>
      </c>
      <c r="Z46" s="41">
        <f t="shared" si="3"/>
        <v>0</v>
      </c>
      <c r="AA46" s="41">
        <f t="shared" si="3"/>
        <v>1</v>
      </c>
      <c r="AB46" s="41">
        <f t="shared" si="3"/>
        <v>2</v>
      </c>
      <c r="AC46" s="42">
        <f t="shared" si="3"/>
        <v>1</v>
      </c>
    </row>
    <row r="47" spans="1:29">
      <c r="A47">
        <f t="shared" si="1"/>
        <v>-532</v>
      </c>
      <c r="B47">
        <f t="shared" si="2"/>
        <v>-532</v>
      </c>
      <c r="D47" s="46">
        <f>LOOKUP(D29,$T$3:$T$6,$U$3:$U$6)</f>
        <v>3</v>
      </c>
      <c r="E47" s="47">
        <f>LOOKUP(E29,$T$3:$T$6,$U$3:$U$6)</f>
        <v>3</v>
      </c>
      <c r="F47" s="47">
        <f>LOOKUP(F29,$T$3:$T$6,$U$3:$U$6)</f>
        <v>2</v>
      </c>
      <c r="G47" s="47">
        <f>LOOKUP(G29,$T$3:$T$6,$U$3:$U$6)</f>
        <v>2</v>
      </c>
      <c r="H47" s="47">
        <f>LOOKUP(H29,$T$3:$T$6,$U$3:$U$6)</f>
        <v>2</v>
      </c>
      <c r="I47" s="48">
        <f>LOOKUP(I29,$T$3:$T$6,$U$3:$U$6)</f>
        <v>0</v>
      </c>
      <c r="J47" s="46">
        <f>LOOKUP(J29,$T$3:$T$6,$U$3:$U$6)</f>
        <v>0</v>
      </c>
      <c r="K47" s="48">
        <f>LOOKUP(K29,$T$3:$T$6,$U$3:$U$6)</f>
        <v>2</v>
      </c>
      <c r="L47" s="25">
        <f>LOOKUP(L29,$T$3:$T$6,$U$3:$U$6)</f>
        <v>0</v>
      </c>
      <c r="M47" s="26">
        <f>LOOKUP(M29,$T$3:$T$6,$U$3:$U$6)</f>
        <v>0</v>
      </c>
      <c r="N47" s="26">
        <f>LOOKUP(N29,$T$3:$T$6,$U$3:$U$6)</f>
        <v>0</v>
      </c>
      <c r="O47" s="26">
        <f>LOOKUP(O29,$T$3:$T$6,$U$3:$U$6)</f>
        <v>0</v>
      </c>
      <c r="P47" s="27">
        <f>LOOKUP(P29,$T$3:$T$6,$U$3:$U$6)</f>
        <v>0</v>
      </c>
      <c r="Q47" s="34">
        <f>LOOKUP(Q29,$T$3:$T$6,$U$3:$U$6)</f>
        <v>0</v>
      </c>
      <c r="R47" s="35">
        <f>LOOKUP(R29,$T$3:$T$6,$U$3:$U$6)</f>
        <v>0</v>
      </c>
      <c r="S47" s="35">
        <f>LOOKUP(S29,$T$3:$T$6,$U$3:$U$6)</f>
        <v>0</v>
      </c>
      <c r="T47" s="35">
        <f t="shared" si="3"/>
        <v>0</v>
      </c>
      <c r="U47" s="36">
        <f t="shared" si="3"/>
        <v>0</v>
      </c>
      <c r="V47" s="40">
        <f t="shared" si="3"/>
        <v>3</v>
      </c>
      <c r="W47" s="41">
        <f t="shared" si="3"/>
        <v>3</v>
      </c>
      <c r="X47" s="41">
        <f t="shared" si="3"/>
        <v>0</v>
      </c>
      <c r="Y47" s="41">
        <f t="shared" si="3"/>
        <v>0</v>
      </c>
      <c r="Z47" s="41">
        <f t="shared" si="3"/>
        <v>1</v>
      </c>
      <c r="AA47" s="41">
        <f t="shared" si="3"/>
        <v>1</v>
      </c>
      <c r="AB47" s="41">
        <f t="shared" si="3"/>
        <v>0</v>
      </c>
      <c r="AC47" s="42">
        <f t="shared" si="3"/>
        <v>3</v>
      </c>
    </row>
    <row r="48" spans="1:29">
      <c r="A48">
        <f t="shared" si="1"/>
        <v>-532</v>
      </c>
      <c r="B48">
        <f t="shared" si="2"/>
        <v>28</v>
      </c>
      <c r="D48" s="46">
        <f>LOOKUP(D30,$T$3:$T$6,$U$3:$U$6)</f>
        <v>3</v>
      </c>
      <c r="E48" s="47">
        <f>LOOKUP(E30,$T$3:$T$6,$U$3:$U$6)</f>
        <v>3</v>
      </c>
      <c r="F48" s="47">
        <f>LOOKUP(F30,$T$3:$T$6,$U$3:$U$6)</f>
        <v>2</v>
      </c>
      <c r="G48" s="47">
        <f>LOOKUP(G30,$T$3:$T$6,$U$3:$U$6)</f>
        <v>2</v>
      </c>
      <c r="H48" s="47">
        <f>LOOKUP(H30,$T$3:$T$6,$U$3:$U$6)</f>
        <v>2</v>
      </c>
      <c r="I48" s="48">
        <f>LOOKUP(I30,$T$3:$T$6,$U$3:$U$6)</f>
        <v>0</v>
      </c>
      <c r="J48" s="46">
        <f>LOOKUP(J30,$T$3:$T$6,$U$3:$U$6)</f>
        <v>0</v>
      </c>
      <c r="K48" s="48">
        <f>LOOKUP(K30,$T$3:$T$6,$U$3:$U$6)</f>
        <v>2</v>
      </c>
      <c r="L48" s="25">
        <f>LOOKUP(L30,$T$3:$T$6,$U$3:$U$6)</f>
        <v>0</v>
      </c>
      <c r="M48" s="26">
        <f>LOOKUP(M30,$T$3:$T$6,$U$3:$U$6)</f>
        <v>0</v>
      </c>
      <c r="N48" s="26">
        <f>LOOKUP(N30,$T$3:$T$6,$U$3:$U$6)</f>
        <v>0</v>
      </c>
      <c r="O48" s="26">
        <f>LOOKUP(O30,$T$3:$T$6,$U$3:$U$6)</f>
        <v>0</v>
      </c>
      <c r="P48" s="27">
        <f>LOOKUP(P30,$T$3:$T$6,$U$3:$U$6)</f>
        <v>0</v>
      </c>
      <c r="Q48" s="34">
        <f>LOOKUP(Q30,$T$3:$T$6,$U$3:$U$6)</f>
        <v>2</v>
      </c>
      <c r="R48" s="35">
        <f>LOOKUP(R30,$T$3:$T$6,$U$3:$U$6)</f>
        <v>0</v>
      </c>
      <c r="S48" s="35">
        <f>LOOKUP(S30,$T$3:$T$6,$U$3:$U$6)</f>
        <v>3</v>
      </c>
      <c r="T48" s="35">
        <f t="shared" si="3"/>
        <v>0</v>
      </c>
      <c r="U48" s="36">
        <f t="shared" si="3"/>
        <v>0</v>
      </c>
      <c r="V48" s="40">
        <f t="shared" si="3"/>
        <v>1</v>
      </c>
      <c r="W48" s="41">
        <f t="shared" si="3"/>
        <v>1</v>
      </c>
      <c r="X48" s="41">
        <f t="shared" si="3"/>
        <v>0</v>
      </c>
      <c r="Y48" s="41">
        <f t="shared" si="3"/>
        <v>0</v>
      </c>
      <c r="Z48" s="41">
        <f t="shared" si="3"/>
        <v>1</v>
      </c>
      <c r="AA48" s="41">
        <f t="shared" si="3"/>
        <v>3</v>
      </c>
      <c r="AB48" s="41">
        <f t="shared" si="3"/>
        <v>2</v>
      </c>
      <c r="AC48" s="42">
        <f t="shared" si="3"/>
        <v>2</v>
      </c>
    </row>
    <row r="49" spans="1:29">
      <c r="A49">
        <f t="shared" si="1"/>
        <v>29</v>
      </c>
      <c r="B49">
        <f t="shared" si="2"/>
        <v>-532</v>
      </c>
      <c r="D49" s="46">
        <f>LOOKUP(D31,$T$3:$T$6,$U$3:$U$6)</f>
        <v>3</v>
      </c>
      <c r="E49" s="47">
        <f>LOOKUP(E31,$T$3:$T$6,$U$3:$U$6)</f>
        <v>3</v>
      </c>
      <c r="F49" s="47">
        <f>LOOKUP(F31,$T$3:$T$6,$U$3:$U$6)</f>
        <v>2</v>
      </c>
      <c r="G49" s="47">
        <f>LOOKUP(G31,$T$3:$T$6,$U$3:$U$6)</f>
        <v>2</v>
      </c>
      <c r="H49" s="47">
        <f>LOOKUP(H31,$T$3:$T$6,$U$3:$U$6)</f>
        <v>2</v>
      </c>
      <c r="I49" s="48">
        <f>LOOKUP(I31,$T$3:$T$6,$U$3:$U$6)</f>
        <v>0</v>
      </c>
      <c r="J49" s="46">
        <f>LOOKUP(J31,$T$3:$T$6,$U$3:$U$6)</f>
        <v>0</v>
      </c>
      <c r="K49" s="48">
        <f>LOOKUP(K31,$T$3:$T$6,$U$3:$U$6)</f>
        <v>2</v>
      </c>
      <c r="L49" s="25">
        <f>LOOKUP(L31,$T$3:$T$6,$U$3:$U$6)</f>
        <v>2</v>
      </c>
      <c r="M49" s="26">
        <f>LOOKUP(M31,$T$3:$T$6,$U$3:$U$6)</f>
        <v>0</v>
      </c>
      <c r="N49" s="26">
        <f>LOOKUP(N31,$T$3:$T$6,$U$3:$U$6)</f>
        <v>3</v>
      </c>
      <c r="O49" s="26">
        <f>LOOKUP(O31,$T$3:$T$6,$U$3:$U$6)</f>
        <v>0</v>
      </c>
      <c r="P49" s="27">
        <f>LOOKUP(P31,$T$3:$T$6,$U$3:$U$6)</f>
        <v>1</v>
      </c>
      <c r="Q49" s="34">
        <f>LOOKUP(Q31,$T$3:$T$6,$U$3:$U$6)</f>
        <v>0</v>
      </c>
      <c r="R49" s="35">
        <f>LOOKUP(R31,$T$3:$T$6,$U$3:$U$6)</f>
        <v>0</v>
      </c>
      <c r="S49" s="35">
        <f>LOOKUP(S31,$T$3:$T$6,$U$3:$U$6)</f>
        <v>0</v>
      </c>
      <c r="T49" s="35">
        <f t="shared" si="3"/>
        <v>0</v>
      </c>
      <c r="U49" s="36">
        <f t="shared" si="3"/>
        <v>0</v>
      </c>
      <c r="V49" s="40">
        <f t="shared" si="3"/>
        <v>2</v>
      </c>
      <c r="W49" s="41">
        <f t="shared" si="3"/>
        <v>0</v>
      </c>
      <c r="X49" s="41">
        <f t="shared" si="3"/>
        <v>3</v>
      </c>
      <c r="Y49" s="41">
        <f t="shared" si="3"/>
        <v>3</v>
      </c>
      <c r="Z49" s="41">
        <f t="shared" si="3"/>
        <v>2</v>
      </c>
      <c r="AA49" s="41">
        <f t="shared" si="3"/>
        <v>2</v>
      </c>
      <c r="AB49" s="41">
        <f t="shared" si="3"/>
        <v>1</v>
      </c>
      <c r="AC49" s="42">
        <f t="shared" si="3"/>
        <v>3</v>
      </c>
    </row>
    <row r="50" spans="1:29">
      <c r="A50">
        <f t="shared" si="1"/>
        <v>-532</v>
      </c>
      <c r="B50">
        <f t="shared" si="2"/>
        <v>28</v>
      </c>
      <c r="D50" s="46">
        <f>LOOKUP(D32,$T$3:$T$6,$U$3:$U$6)</f>
        <v>3</v>
      </c>
      <c r="E50" s="47">
        <f>LOOKUP(E32,$T$3:$T$6,$U$3:$U$6)</f>
        <v>3</v>
      </c>
      <c r="F50" s="47">
        <f>LOOKUP(F32,$T$3:$T$6,$U$3:$U$6)</f>
        <v>2</v>
      </c>
      <c r="G50" s="47">
        <f>LOOKUP(G32,$T$3:$T$6,$U$3:$U$6)</f>
        <v>2</v>
      </c>
      <c r="H50" s="47">
        <f>LOOKUP(H32,$T$3:$T$6,$U$3:$U$6)</f>
        <v>2</v>
      </c>
      <c r="I50" s="48">
        <f>LOOKUP(I32,$T$3:$T$6,$U$3:$U$6)</f>
        <v>0</v>
      </c>
      <c r="J50" s="46">
        <f>LOOKUP(J32,$T$3:$T$6,$U$3:$U$6)</f>
        <v>0</v>
      </c>
      <c r="K50" s="48">
        <f>LOOKUP(K32,$T$3:$T$6,$U$3:$U$6)</f>
        <v>2</v>
      </c>
      <c r="L50" s="25">
        <f>LOOKUP(L32,$T$3:$T$6,$U$3:$U$6)</f>
        <v>0</v>
      </c>
      <c r="M50" s="26">
        <f>LOOKUP(M32,$T$3:$T$6,$U$3:$U$6)</f>
        <v>0</v>
      </c>
      <c r="N50" s="26">
        <f>LOOKUP(N32,$T$3:$T$6,$U$3:$U$6)</f>
        <v>0</v>
      </c>
      <c r="O50" s="26">
        <f>LOOKUP(O32,$T$3:$T$6,$U$3:$U$6)</f>
        <v>0</v>
      </c>
      <c r="P50" s="27">
        <f>LOOKUP(P32,$T$3:$T$6,$U$3:$U$6)</f>
        <v>0</v>
      </c>
      <c r="Q50" s="34">
        <f>LOOKUP(Q32,$T$3:$T$6,$U$3:$U$6)</f>
        <v>2</v>
      </c>
      <c r="R50" s="35">
        <f>LOOKUP(R32,$T$3:$T$6,$U$3:$U$6)</f>
        <v>0</v>
      </c>
      <c r="S50" s="35">
        <f>LOOKUP(S32,$T$3:$T$6,$U$3:$U$6)</f>
        <v>3</v>
      </c>
      <c r="T50" s="35">
        <f t="shared" si="3"/>
        <v>0</v>
      </c>
      <c r="U50" s="36">
        <f t="shared" si="3"/>
        <v>0</v>
      </c>
      <c r="V50" s="40">
        <f t="shared" si="3"/>
        <v>1</v>
      </c>
      <c r="W50" s="41">
        <f t="shared" si="3"/>
        <v>0</v>
      </c>
      <c r="X50" s="41">
        <f t="shared" si="3"/>
        <v>2</v>
      </c>
      <c r="Y50" s="41">
        <f t="shared" si="3"/>
        <v>2</v>
      </c>
      <c r="Z50" s="41">
        <f t="shared" si="3"/>
        <v>2</v>
      </c>
      <c r="AA50" s="41">
        <f t="shared" si="3"/>
        <v>2</v>
      </c>
      <c r="AB50" s="41">
        <f t="shared" si="3"/>
        <v>2</v>
      </c>
      <c r="AC50" s="42">
        <f t="shared" si="3"/>
        <v>2</v>
      </c>
    </row>
    <row r="51" spans="1:29">
      <c r="A51">
        <f t="shared" si="1"/>
        <v>-532</v>
      </c>
      <c r="B51">
        <f t="shared" si="2"/>
        <v>28</v>
      </c>
      <c r="D51" s="46">
        <f>LOOKUP(D33,$T$3:$T$6,$U$3:$U$6)</f>
        <v>3</v>
      </c>
      <c r="E51" s="47">
        <f>LOOKUP(E33,$T$3:$T$6,$U$3:$U$6)</f>
        <v>3</v>
      </c>
      <c r="F51" s="47">
        <f>LOOKUP(F33,$T$3:$T$6,$U$3:$U$6)</f>
        <v>2</v>
      </c>
      <c r="G51" s="47">
        <f>LOOKUP(G33,$T$3:$T$6,$U$3:$U$6)</f>
        <v>2</v>
      </c>
      <c r="H51" s="47">
        <f>LOOKUP(H33,$T$3:$T$6,$U$3:$U$6)</f>
        <v>2</v>
      </c>
      <c r="I51" s="48">
        <f>LOOKUP(I33,$T$3:$T$6,$U$3:$U$6)</f>
        <v>0</v>
      </c>
      <c r="J51" s="46">
        <f>LOOKUP(J33,$T$3:$T$6,$U$3:$U$6)</f>
        <v>1</v>
      </c>
      <c r="K51" s="48">
        <f>LOOKUP(K33,$T$3:$T$6,$U$3:$U$6)</f>
        <v>3</v>
      </c>
      <c r="L51" s="25">
        <f>LOOKUP(L33,$T$3:$T$6,$U$3:$U$6)</f>
        <v>0</v>
      </c>
      <c r="M51" s="26">
        <f>LOOKUP(M33,$T$3:$T$6,$U$3:$U$6)</f>
        <v>0</v>
      </c>
      <c r="N51" s="26">
        <f>LOOKUP(N33,$T$3:$T$6,$U$3:$U$6)</f>
        <v>0</v>
      </c>
      <c r="O51" s="26">
        <f>LOOKUP(O33,$T$3:$T$6,$U$3:$U$6)</f>
        <v>0</v>
      </c>
      <c r="P51" s="27">
        <f>LOOKUP(P33,$T$3:$T$6,$U$3:$U$6)</f>
        <v>0</v>
      </c>
      <c r="Q51" s="34">
        <f>LOOKUP(Q33,$T$3:$T$6,$U$3:$U$6)</f>
        <v>2</v>
      </c>
      <c r="R51" s="35">
        <f>LOOKUP(R33,$T$3:$T$6,$U$3:$U$6)</f>
        <v>0</v>
      </c>
      <c r="S51" s="35">
        <f>LOOKUP(S33,$T$3:$T$6,$U$3:$U$6)</f>
        <v>3</v>
      </c>
      <c r="T51" s="35">
        <f t="shared" si="3"/>
        <v>0</v>
      </c>
      <c r="U51" s="36">
        <f t="shared" si="3"/>
        <v>0</v>
      </c>
      <c r="V51" s="40">
        <f t="shared" si="3"/>
        <v>0</v>
      </c>
      <c r="W51" s="41">
        <f t="shared" si="3"/>
        <v>2</v>
      </c>
      <c r="X51" s="41">
        <f t="shared" si="3"/>
        <v>1</v>
      </c>
      <c r="Y51" s="41">
        <f t="shared" si="3"/>
        <v>1</v>
      </c>
      <c r="Z51" s="41">
        <f t="shared" si="3"/>
        <v>1</v>
      </c>
      <c r="AA51" s="41">
        <f t="shared" si="3"/>
        <v>0</v>
      </c>
      <c r="AB51" s="41">
        <f t="shared" si="3"/>
        <v>0</v>
      </c>
      <c r="AC51" s="42">
        <f t="shared" si="3"/>
        <v>1</v>
      </c>
    </row>
    <row r="52" spans="1:29">
      <c r="A52">
        <f t="shared" si="1"/>
        <v>-532</v>
      </c>
      <c r="B52">
        <f t="shared" si="2"/>
        <v>30</v>
      </c>
      <c r="D52" s="49">
        <f>LOOKUP(D34,$T$3:$T$6,$U$3:$U$6)</f>
        <v>3</v>
      </c>
      <c r="E52" s="50">
        <f>LOOKUP(E34,$T$3:$T$6,$U$3:$U$6)</f>
        <v>3</v>
      </c>
      <c r="F52" s="50">
        <f>LOOKUP(F34,$T$3:$T$6,$U$3:$U$6)</f>
        <v>2</v>
      </c>
      <c r="G52" s="50">
        <f>LOOKUP(G34,$T$3:$T$6,$U$3:$U$6)</f>
        <v>2</v>
      </c>
      <c r="H52" s="50">
        <f>LOOKUP(H34,$T$3:$T$6,$U$3:$U$6)</f>
        <v>2</v>
      </c>
      <c r="I52" s="51">
        <f>LOOKUP(I34,$T$3:$T$6,$U$3:$U$6)</f>
        <v>0</v>
      </c>
      <c r="J52" s="49">
        <f>LOOKUP(J34,$T$3:$T$6,$U$3:$U$6)</f>
        <v>0</v>
      </c>
      <c r="K52" s="51">
        <f>LOOKUP(K34,$T$3:$T$6,$U$3:$U$6)</f>
        <v>2</v>
      </c>
      <c r="L52" s="28">
        <f>LOOKUP(L34,$T$3:$T$6,$U$3:$U$6)</f>
        <v>0</v>
      </c>
      <c r="M52" s="29">
        <f>LOOKUP(M34,$T$3:$T$6,$U$3:$U$6)</f>
        <v>0</v>
      </c>
      <c r="N52" s="29">
        <f>LOOKUP(N34,$T$3:$T$6,$U$3:$U$6)</f>
        <v>0</v>
      </c>
      <c r="O52" s="29">
        <f>LOOKUP(O34,$T$3:$T$6,$U$3:$U$6)</f>
        <v>0</v>
      </c>
      <c r="P52" s="30">
        <f>LOOKUP(P34,$T$3:$T$6,$U$3:$U$6)</f>
        <v>0</v>
      </c>
      <c r="Q52" s="37">
        <f>LOOKUP(Q34,$T$3:$T$6,$U$3:$U$6)</f>
        <v>2</v>
      </c>
      <c r="R52" s="38">
        <f>LOOKUP(R34,$T$3:$T$6,$U$3:$U$6)</f>
        <v>0</v>
      </c>
      <c r="S52" s="38">
        <f>LOOKUP(S34,$T$3:$T$6,$U$3:$U$6)</f>
        <v>3</v>
      </c>
      <c r="T52" s="38">
        <f t="shared" si="3"/>
        <v>0</v>
      </c>
      <c r="U52" s="39">
        <f t="shared" si="3"/>
        <v>2</v>
      </c>
      <c r="V52" s="43">
        <f t="shared" si="3"/>
        <v>0</v>
      </c>
      <c r="W52" s="44">
        <f t="shared" si="3"/>
        <v>2</v>
      </c>
      <c r="X52" s="44">
        <f t="shared" si="3"/>
        <v>3</v>
      </c>
      <c r="Y52" s="44">
        <f t="shared" si="3"/>
        <v>0</v>
      </c>
      <c r="Z52" s="44">
        <f t="shared" si="3"/>
        <v>3</v>
      </c>
      <c r="AA52" s="44">
        <f t="shared" si="3"/>
        <v>0</v>
      </c>
      <c r="AB52" s="44">
        <f t="shared" si="3"/>
        <v>2</v>
      </c>
      <c r="AC52" s="45">
        <f t="shared" si="3"/>
        <v>0</v>
      </c>
    </row>
  </sheetData>
  <mergeCells count="11">
    <mergeCell ref="L38:P38"/>
    <mergeCell ref="Q38:U38"/>
    <mergeCell ref="V38:AC38"/>
    <mergeCell ref="D38:I38"/>
    <mergeCell ref="J38:K38"/>
    <mergeCell ref="D2:P2"/>
    <mergeCell ref="D19:AC19"/>
    <mergeCell ref="Q35:U35"/>
    <mergeCell ref="L35:P35"/>
    <mergeCell ref="D35:I35"/>
    <mergeCell ref="J35:K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2013-03-05T09:19:07Z</dcterms:modified>
</cp:coreProperties>
</file>